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96" windowHeight="9420" tabRatio="960" firstSheet="1" activeTab="1"/>
  </bookViews>
  <sheets>
    <sheet name="Sheet1" sheetId="1" state="hidden" r:id="rId1"/>
    <sheet name="Item List" sheetId="2" r:id="rId2"/>
    <sheet name="2000 - Enid UREA 85" sheetId="3" r:id="rId3"/>
    <sheet name="2005 - StL UREA 85" sheetId="4" r:id="rId4"/>
    <sheet name="2010 - Gulf UREA 85" sheetId="5" r:id="rId5"/>
    <sheet name="2015 - Gulf Phos 85" sheetId="6" r:id="rId6"/>
    <sheet name="2020 - Rock Springs Phos 85" sheetId="7" r:id="rId7"/>
  </sheets>
  <definedNames/>
  <calcPr fullCalcOnLoad="1"/>
</workbook>
</file>

<file path=xl/sharedStrings.xml><?xml version="1.0" encoding="utf-8"?>
<sst xmlns="http://schemas.openxmlformats.org/spreadsheetml/2006/main" count="742" uniqueCount="89">
  <si>
    <t>65-Car Rates</t>
  </si>
  <si>
    <t>85-Car Rates</t>
  </si>
  <si>
    <t>Railroad Cars</t>
  </si>
  <si>
    <t>Private Cars</t>
  </si>
  <si>
    <t>Origin</t>
  </si>
  <si>
    <t>Destination</t>
  </si>
  <si>
    <t>Donaldsonville, LA</t>
  </si>
  <si>
    <t>Albert City, IA</t>
  </si>
  <si>
    <t>Alton, IA</t>
  </si>
  <si>
    <t>Bingham Lake, MN</t>
  </si>
  <si>
    <t>Brewster, MN</t>
  </si>
  <si>
    <t>Burt, IA</t>
  </si>
  <si>
    <t>Clarks Grove, MN</t>
  </si>
  <si>
    <t>Hartley, IA</t>
  </si>
  <si>
    <t>Hayland, NE</t>
  </si>
  <si>
    <t>Madelia, MN</t>
  </si>
  <si>
    <t>Monroe, NE</t>
  </si>
  <si>
    <t>Nevada, IA</t>
  </si>
  <si>
    <t>Pickering, IA</t>
  </si>
  <si>
    <t>Rake, IA</t>
  </si>
  <si>
    <t>Roelyn, IA</t>
  </si>
  <si>
    <t>Roseport, MN</t>
  </si>
  <si>
    <t>South Beaver Dam, WI</t>
  </si>
  <si>
    <t>Waterloo, IA</t>
  </si>
  <si>
    <t>Wickham Spur, IA</t>
  </si>
  <si>
    <t>Winthrop, MN</t>
  </si>
  <si>
    <t>Rock Springs, WY</t>
  </si>
  <si>
    <t>Avon, IA</t>
  </si>
  <si>
    <t>Manly, IA</t>
  </si>
  <si>
    <t>Ralston, IA</t>
  </si>
  <si>
    <t>Galveston, TX</t>
  </si>
  <si>
    <t>Enid, OK</t>
  </si>
  <si>
    <t>St Louis, MO (TRRA)</t>
  </si>
  <si>
    <t>RR</t>
  </si>
  <si>
    <t>PVT</t>
  </si>
  <si>
    <t>Destination City</t>
  </si>
  <si>
    <t>Destination State</t>
  </si>
  <si>
    <t>Albert City</t>
  </si>
  <si>
    <t xml:space="preserve"> IA</t>
  </si>
  <si>
    <t>Alton</t>
  </si>
  <si>
    <t>Bingham Lake</t>
  </si>
  <si>
    <t xml:space="preserve"> MN</t>
  </si>
  <si>
    <t>Brewster</t>
  </si>
  <si>
    <t>Burt</t>
  </si>
  <si>
    <t>Clarks Grove</t>
  </si>
  <si>
    <t>Hartley</t>
  </si>
  <si>
    <t>Hayland</t>
  </si>
  <si>
    <t xml:space="preserve"> NE</t>
  </si>
  <si>
    <t>Madelia</t>
  </si>
  <si>
    <t>Monroe</t>
  </si>
  <si>
    <t>Nevada</t>
  </si>
  <si>
    <t>Pickering</t>
  </si>
  <si>
    <t>Rake</t>
  </si>
  <si>
    <t>Roelyn</t>
  </si>
  <si>
    <t>South Beaver Dam</t>
  </si>
  <si>
    <t xml:space="preserve"> WI</t>
  </si>
  <si>
    <t>Winthrop</t>
  </si>
  <si>
    <t>Commodity:</t>
  </si>
  <si>
    <t>UREA (28-181-70)</t>
  </si>
  <si>
    <t>St Louis, MO</t>
  </si>
  <si>
    <t>Gulf UREA Group</t>
  </si>
  <si>
    <t>Gulf UREA Group:</t>
  </si>
  <si>
    <t>Houston, TX</t>
  </si>
  <si>
    <t>(Internal Group)</t>
  </si>
  <si>
    <t>Gulf DAP/MAP Group:</t>
  </si>
  <si>
    <t>Pasadena, TX</t>
  </si>
  <si>
    <t>Gulf DAP/MAP Group</t>
  </si>
  <si>
    <t>RR 65</t>
  </si>
  <si>
    <t>PVT 65</t>
  </si>
  <si>
    <t>RR 85</t>
  </si>
  <si>
    <t>PVT 85</t>
  </si>
  <si>
    <t>Item #</t>
  </si>
  <si>
    <t>UP TARIFF 4294</t>
  </si>
  <si>
    <t>Commodity</t>
  </si>
  <si>
    <t>Unit Size</t>
  </si>
  <si>
    <t>St. Louis, MO</t>
  </si>
  <si>
    <t>STCC(s)</t>
  </si>
  <si>
    <t>Urea</t>
  </si>
  <si>
    <t>28-181-70</t>
  </si>
  <si>
    <t>DAP</t>
  </si>
  <si>
    <t>28-712-35</t>
  </si>
  <si>
    <t>MAP</t>
  </si>
  <si>
    <t>28-712-36</t>
  </si>
  <si>
    <t>65 and 85</t>
  </si>
  <si>
    <t>St Louis UREA Group:</t>
  </si>
  <si>
    <t>Sauget, IL</t>
  </si>
  <si>
    <t>GroTrain Fertilizer Unit Train Rates</t>
  </si>
  <si>
    <t>DAP (28-712-35) , MAP (28-712-36) , MAP w/ Zinc &amp;/Or Sulphur (28-712-38)</t>
  </si>
  <si>
    <t>Effective July 1, 2012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</si>
</sst>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1"/>
      <color indexed="10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1"/>
      <color rgb="FFFF0000"/>
      <name val="Arial"/>
      <family val="2"/>
    </font>
    <font>
      <b/>
      <i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Fill="1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5" fillId="0" borderId="0" xfId="0" applyFont="1" applyAlignment="1">
      <alignment horizontal="center"/>
    </xf>
    <xf numFmtId="0" fontId="45" fillId="0" borderId="0" xfId="0" applyFont="1" applyAlignment="1">
      <alignment/>
    </xf>
    <xf numFmtId="0" fontId="45" fillId="0" borderId="0" xfId="0" applyFont="1" applyAlignment="1">
      <alignment horizontal="left"/>
    </xf>
    <xf numFmtId="0" fontId="46" fillId="0" borderId="10" xfId="0" applyFont="1" applyBorder="1" applyAlignment="1">
      <alignment horizontal="left"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2" fontId="49" fillId="0" borderId="0" xfId="0" applyNumberFormat="1" applyFont="1" applyAlignment="1">
      <alignment horizontal="center"/>
    </xf>
    <xf numFmtId="0" fontId="2" fillId="0" borderId="0" xfId="0" applyFont="1" applyFill="1" applyAlignment="1">
      <alignment/>
    </xf>
    <xf numFmtId="0" fontId="43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50" fillId="0" borderId="10" xfId="0" applyFont="1" applyFill="1" applyBorder="1" applyAlignment="1">
      <alignment horizontal="center"/>
    </xf>
    <xf numFmtId="2" fontId="49" fillId="0" borderId="0" xfId="0" applyNumberFormat="1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</xdr:row>
      <xdr:rowOff>0</xdr:rowOff>
    </xdr:from>
    <xdr:to>
      <xdr:col>6</xdr:col>
      <xdr:colOff>390525</xdr:colOff>
      <xdr:row>11</xdr:row>
      <xdr:rowOff>133350</xdr:rowOff>
    </xdr:to>
    <xdr:pic>
      <xdr:nvPicPr>
        <xdr:cNvPr id="1" name="Picture 2" descr="GroTrain pos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9175"/>
          <a:ext cx="50673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1"/>
  <sheetViews>
    <sheetView zoomScalePageLayoutView="0" workbookViewId="0" topLeftCell="A67">
      <selection activeCell="H83" sqref="H83:M101"/>
    </sheetView>
  </sheetViews>
  <sheetFormatPr defaultColWidth="9.140625" defaultRowHeight="15"/>
  <cols>
    <col min="1" max="1" width="17.28125" style="0" bestFit="1" customWidth="1"/>
    <col min="2" max="2" width="18.8515625" style="0" bestFit="1" customWidth="1"/>
    <col min="3" max="3" width="8.140625" style="0" customWidth="1"/>
    <col min="8" max="8" width="17.28125" style="0" bestFit="1" customWidth="1"/>
    <col min="9" max="9" width="18.8515625" style="0" bestFit="1" customWidth="1"/>
  </cols>
  <sheetData>
    <row r="1" spans="1:8" ht="14.25">
      <c r="A1" s="1" t="s">
        <v>0</v>
      </c>
      <c r="H1" s="1" t="s">
        <v>1</v>
      </c>
    </row>
    <row r="2" spans="3:12" ht="14.25">
      <c r="C2" s="6" t="s">
        <v>33</v>
      </c>
      <c r="D2" s="7" t="s">
        <v>34</v>
      </c>
      <c r="E2" s="6" t="s">
        <v>33</v>
      </c>
      <c r="F2" s="7" t="s">
        <v>34</v>
      </c>
      <c r="J2" s="1" t="s">
        <v>2</v>
      </c>
      <c r="L2" s="1" t="s">
        <v>3</v>
      </c>
    </row>
    <row r="3" spans="1:13" ht="14.25">
      <c r="A3" s="2" t="s">
        <v>4</v>
      </c>
      <c r="B3" s="2" t="s">
        <v>5</v>
      </c>
      <c r="C3" s="8">
        <v>268</v>
      </c>
      <c r="D3" s="8">
        <v>268</v>
      </c>
      <c r="E3" s="8">
        <v>286</v>
      </c>
      <c r="F3" s="8">
        <v>286</v>
      </c>
      <c r="H3" s="2" t="s">
        <v>4</v>
      </c>
      <c r="I3" s="2" t="s">
        <v>5</v>
      </c>
      <c r="J3" s="3">
        <v>263</v>
      </c>
      <c r="K3" s="3">
        <v>286</v>
      </c>
      <c r="L3" s="3">
        <v>263</v>
      </c>
      <c r="M3" s="3">
        <v>286</v>
      </c>
    </row>
    <row r="4" spans="1:13" ht="14.25">
      <c r="A4" s="4" t="s">
        <v>6</v>
      </c>
      <c r="B4" s="4" t="s">
        <v>7</v>
      </c>
      <c r="C4">
        <v>4387</v>
      </c>
      <c r="D4" s="5">
        <f>C4*1.09</f>
        <v>4781.83</v>
      </c>
      <c r="E4" s="5">
        <v>3860.56</v>
      </c>
      <c r="F4" s="5">
        <f>E4*1.09</f>
        <v>4208.0104</v>
      </c>
      <c r="H4" s="4" t="s">
        <v>6</v>
      </c>
      <c r="I4" s="4" t="s">
        <v>7</v>
      </c>
      <c r="J4">
        <v>4087</v>
      </c>
      <c r="K4" s="5">
        <f>J4*1.09</f>
        <v>4454.83</v>
      </c>
      <c r="L4" s="5">
        <v>3596.56</v>
      </c>
      <c r="M4" s="5">
        <f>L4*1.09</f>
        <v>3920.2504000000004</v>
      </c>
    </row>
    <row r="5" spans="1:13" ht="14.25">
      <c r="A5" s="4" t="s">
        <v>6</v>
      </c>
      <c r="B5" s="4" t="s">
        <v>8</v>
      </c>
      <c r="C5">
        <v>4418</v>
      </c>
      <c r="D5" s="5">
        <f aca="true" t="shared" si="0" ref="D5:F68">C5*1.09</f>
        <v>4815.620000000001</v>
      </c>
      <c r="E5" s="5">
        <v>3887.84</v>
      </c>
      <c r="F5" s="5">
        <f t="shared" si="0"/>
        <v>4237.7456</v>
      </c>
      <c r="H5" s="4" t="s">
        <v>6</v>
      </c>
      <c r="I5" s="4" t="s">
        <v>8</v>
      </c>
      <c r="J5">
        <v>4118</v>
      </c>
      <c r="K5" s="5">
        <f aca="true" t="shared" si="1" ref="K5:K68">J5*1.09</f>
        <v>4488.62</v>
      </c>
      <c r="L5" s="5">
        <v>3623.84</v>
      </c>
      <c r="M5" s="5">
        <f aca="true" t="shared" si="2" ref="M5:M68">L5*1.09</f>
        <v>3949.9856000000004</v>
      </c>
    </row>
    <row r="6" spans="1:13" ht="14.25">
      <c r="A6" s="4" t="s">
        <v>6</v>
      </c>
      <c r="B6" s="4" t="s">
        <v>9</v>
      </c>
      <c r="C6">
        <v>4361</v>
      </c>
      <c r="D6" s="5">
        <f t="shared" si="0"/>
        <v>4753.490000000001</v>
      </c>
      <c r="E6" s="5">
        <v>3837.68</v>
      </c>
      <c r="F6" s="5">
        <f t="shared" si="0"/>
        <v>4183.0712</v>
      </c>
      <c r="H6" s="4" t="s">
        <v>6</v>
      </c>
      <c r="I6" s="4" t="s">
        <v>9</v>
      </c>
      <c r="J6">
        <v>4061</v>
      </c>
      <c r="K6" s="5">
        <f t="shared" si="1"/>
        <v>4426.490000000001</v>
      </c>
      <c r="L6" s="5">
        <v>3573.68</v>
      </c>
      <c r="M6" s="5">
        <f t="shared" si="2"/>
        <v>3895.3112</v>
      </c>
    </row>
    <row r="7" spans="1:13" ht="14.25">
      <c r="A7" s="4" t="s">
        <v>6</v>
      </c>
      <c r="B7" s="4" t="s">
        <v>10</v>
      </c>
      <c r="C7">
        <v>4361</v>
      </c>
      <c r="D7" s="5">
        <f t="shared" si="0"/>
        <v>4753.490000000001</v>
      </c>
      <c r="E7" s="5">
        <v>3837.68</v>
      </c>
      <c r="F7" s="5">
        <f t="shared" si="0"/>
        <v>4183.0712</v>
      </c>
      <c r="H7" s="4" t="s">
        <v>6</v>
      </c>
      <c r="I7" s="4" t="s">
        <v>10</v>
      </c>
      <c r="J7">
        <v>4061</v>
      </c>
      <c r="K7" s="5">
        <f t="shared" si="1"/>
        <v>4426.490000000001</v>
      </c>
      <c r="L7" s="5">
        <v>3573.68</v>
      </c>
      <c r="M7" s="5">
        <f t="shared" si="2"/>
        <v>3895.3112</v>
      </c>
    </row>
    <row r="8" spans="1:13" ht="14.25">
      <c r="A8" s="4" t="s">
        <v>6</v>
      </c>
      <c r="B8" s="4" t="s">
        <v>11</v>
      </c>
      <c r="C8">
        <v>4407</v>
      </c>
      <c r="D8" s="5">
        <f t="shared" si="0"/>
        <v>4803.63</v>
      </c>
      <c r="E8" s="5">
        <v>3878.16</v>
      </c>
      <c r="F8" s="5">
        <f t="shared" si="0"/>
        <v>4227.1944</v>
      </c>
      <c r="H8" s="4" t="s">
        <v>6</v>
      </c>
      <c r="I8" s="4" t="s">
        <v>11</v>
      </c>
      <c r="J8">
        <v>4107</v>
      </c>
      <c r="K8" s="5">
        <f t="shared" si="1"/>
        <v>4476.63</v>
      </c>
      <c r="L8" s="5">
        <v>3614.16</v>
      </c>
      <c r="M8" s="5">
        <f t="shared" si="2"/>
        <v>3939.4344</v>
      </c>
    </row>
    <row r="9" spans="1:13" ht="14.25">
      <c r="A9" s="4" t="s">
        <v>6</v>
      </c>
      <c r="B9" s="4" t="s">
        <v>12</v>
      </c>
      <c r="C9">
        <v>4361</v>
      </c>
      <c r="D9" s="5">
        <f t="shared" si="0"/>
        <v>4753.490000000001</v>
      </c>
      <c r="E9" s="5">
        <v>3837.68</v>
      </c>
      <c r="F9" s="5">
        <f t="shared" si="0"/>
        <v>4183.0712</v>
      </c>
      <c r="H9" s="4" t="s">
        <v>6</v>
      </c>
      <c r="I9" s="4" t="s">
        <v>12</v>
      </c>
      <c r="J9">
        <v>4061</v>
      </c>
      <c r="K9" s="5">
        <f t="shared" si="1"/>
        <v>4426.490000000001</v>
      </c>
      <c r="L9" s="5">
        <v>3573.68</v>
      </c>
      <c r="M9" s="5">
        <f t="shared" si="2"/>
        <v>3895.3112</v>
      </c>
    </row>
    <row r="10" spans="1:13" ht="14.25">
      <c r="A10" s="4" t="s">
        <v>6</v>
      </c>
      <c r="B10" s="4" t="s">
        <v>13</v>
      </c>
      <c r="C10">
        <v>4418</v>
      </c>
      <c r="D10" s="5">
        <f t="shared" si="0"/>
        <v>4815.620000000001</v>
      </c>
      <c r="E10" s="5">
        <v>3887.84</v>
      </c>
      <c r="F10" s="5">
        <f t="shared" si="0"/>
        <v>4237.7456</v>
      </c>
      <c r="H10" s="4" t="s">
        <v>6</v>
      </c>
      <c r="I10" s="4" t="s">
        <v>13</v>
      </c>
      <c r="J10">
        <v>4118</v>
      </c>
      <c r="K10" s="5">
        <f t="shared" si="1"/>
        <v>4488.62</v>
      </c>
      <c r="L10" s="5">
        <v>3623.84</v>
      </c>
      <c r="M10" s="5">
        <f t="shared" si="2"/>
        <v>3949.9856000000004</v>
      </c>
    </row>
    <row r="11" spans="1:13" ht="14.25">
      <c r="A11" s="4" t="s">
        <v>6</v>
      </c>
      <c r="B11" s="4" t="s">
        <v>14</v>
      </c>
      <c r="C11">
        <v>4142</v>
      </c>
      <c r="D11" s="5">
        <f t="shared" si="0"/>
        <v>4514.780000000001</v>
      </c>
      <c r="E11" s="5">
        <v>3644.96</v>
      </c>
      <c r="F11" s="5">
        <f t="shared" si="0"/>
        <v>3973.0064</v>
      </c>
      <c r="H11" s="4" t="s">
        <v>6</v>
      </c>
      <c r="I11" s="4" t="s">
        <v>14</v>
      </c>
      <c r="J11">
        <v>3842</v>
      </c>
      <c r="K11" s="5">
        <f t="shared" si="1"/>
        <v>4187.780000000001</v>
      </c>
      <c r="L11" s="5">
        <v>3380.96</v>
      </c>
      <c r="M11" s="5">
        <f t="shared" si="2"/>
        <v>3685.2464000000004</v>
      </c>
    </row>
    <row r="12" spans="1:13" ht="14.25">
      <c r="A12" s="4" t="s">
        <v>6</v>
      </c>
      <c r="B12" s="4" t="s">
        <v>15</v>
      </c>
      <c r="C12">
        <v>4361</v>
      </c>
      <c r="D12" s="5">
        <f t="shared" si="0"/>
        <v>4753.490000000001</v>
      </c>
      <c r="E12" s="5">
        <v>3837.68</v>
      </c>
      <c r="F12" s="5">
        <f t="shared" si="0"/>
        <v>4183.0712</v>
      </c>
      <c r="H12" s="4" t="s">
        <v>6</v>
      </c>
      <c r="I12" s="4" t="s">
        <v>15</v>
      </c>
      <c r="J12">
        <v>4061</v>
      </c>
      <c r="K12" s="5">
        <f t="shared" si="1"/>
        <v>4426.490000000001</v>
      </c>
      <c r="L12" s="5">
        <v>3573.68</v>
      </c>
      <c r="M12" s="5">
        <f t="shared" si="2"/>
        <v>3895.3112</v>
      </c>
    </row>
    <row r="13" spans="1:13" ht="14.25">
      <c r="A13" s="4" t="s">
        <v>6</v>
      </c>
      <c r="B13" s="4" t="s">
        <v>16</v>
      </c>
      <c r="C13">
        <v>4144</v>
      </c>
      <c r="D13" s="5">
        <f t="shared" si="0"/>
        <v>4516.96</v>
      </c>
      <c r="E13" s="5">
        <v>3646.72</v>
      </c>
      <c r="F13" s="5">
        <f t="shared" si="0"/>
        <v>3974.9248000000002</v>
      </c>
      <c r="H13" s="4" t="s">
        <v>6</v>
      </c>
      <c r="I13" s="4" t="s">
        <v>16</v>
      </c>
      <c r="J13">
        <v>3844</v>
      </c>
      <c r="K13" s="5">
        <f t="shared" si="1"/>
        <v>4189.96</v>
      </c>
      <c r="L13" s="5">
        <v>3382.72</v>
      </c>
      <c r="M13" s="5">
        <f t="shared" si="2"/>
        <v>3687.1648</v>
      </c>
    </row>
    <row r="14" spans="1:13" ht="14.25">
      <c r="A14" s="4" t="s">
        <v>6</v>
      </c>
      <c r="B14" s="4" t="s">
        <v>17</v>
      </c>
      <c r="C14">
        <v>4230</v>
      </c>
      <c r="D14" s="5">
        <f t="shared" si="0"/>
        <v>4610.700000000001</v>
      </c>
      <c r="E14" s="5">
        <v>3722.4</v>
      </c>
      <c r="F14" s="5">
        <f t="shared" si="0"/>
        <v>4057.4160000000006</v>
      </c>
      <c r="H14" s="4" t="s">
        <v>6</v>
      </c>
      <c r="I14" s="4" t="s">
        <v>17</v>
      </c>
      <c r="J14">
        <v>3930</v>
      </c>
      <c r="K14" s="5">
        <f t="shared" si="1"/>
        <v>4283.700000000001</v>
      </c>
      <c r="L14" s="5">
        <v>3458.4</v>
      </c>
      <c r="M14" s="5">
        <f t="shared" si="2"/>
        <v>3769.6560000000004</v>
      </c>
    </row>
    <row r="15" spans="1:13" ht="14.25">
      <c r="A15" s="4" t="s">
        <v>6</v>
      </c>
      <c r="B15" s="4" t="s">
        <v>18</v>
      </c>
      <c r="C15">
        <v>4360</v>
      </c>
      <c r="D15" s="5">
        <f t="shared" si="0"/>
        <v>4752.400000000001</v>
      </c>
      <c r="E15" s="5">
        <v>3836.8</v>
      </c>
      <c r="F15" s="5">
        <f t="shared" si="0"/>
        <v>4182.112</v>
      </c>
      <c r="H15" s="4" t="s">
        <v>6</v>
      </c>
      <c r="I15" s="4" t="s">
        <v>18</v>
      </c>
      <c r="J15">
        <v>4060</v>
      </c>
      <c r="K15" s="5">
        <f t="shared" si="1"/>
        <v>4425.400000000001</v>
      </c>
      <c r="L15" s="5">
        <v>3572.8</v>
      </c>
      <c r="M15" s="5">
        <f t="shared" si="2"/>
        <v>3894.3520000000003</v>
      </c>
    </row>
    <row r="16" spans="1:13" ht="14.25">
      <c r="A16" s="4" t="s">
        <v>6</v>
      </c>
      <c r="B16" s="4" t="s">
        <v>19</v>
      </c>
      <c r="C16">
        <v>4407</v>
      </c>
      <c r="D16" s="5">
        <f t="shared" si="0"/>
        <v>4803.63</v>
      </c>
      <c r="E16" s="5">
        <v>3878.16</v>
      </c>
      <c r="F16" s="5">
        <f t="shared" si="0"/>
        <v>4227.1944</v>
      </c>
      <c r="H16" s="4" t="s">
        <v>6</v>
      </c>
      <c r="I16" s="4" t="s">
        <v>19</v>
      </c>
      <c r="J16">
        <v>4107</v>
      </c>
      <c r="K16" s="5">
        <f t="shared" si="1"/>
        <v>4476.63</v>
      </c>
      <c r="L16" s="5">
        <v>3614.16</v>
      </c>
      <c r="M16" s="5">
        <f t="shared" si="2"/>
        <v>3939.4344</v>
      </c>
    </row>
    <row r="17" spans="1:13" ht="14.25">
      <c r="A17" s="4" t="s">
        <v>6</v>
      </c>
      <c r="B17" s="4" t="s">
        <v>20</v>
      </c>
      <c r="C17">
        <v>4387</v>
      </c>
      <c r="D17" s="5">
        <f t="shared" si="0"/>
        <v>4781.83</v>
      </c>
      <c r="E17" s="5">
        <v>3860.56</v>
      </c>
      <c r="F17" s="5">
        <f t="shared" si="0"/>
        <v>4208.0104</v>
      </c>
      <c r="H17" s="4" t="s">
        <v>6</v>
      </c>
      <c r="I17" s="4" t="s">
        <v>20</v>
      </c>
      <c r="J17">
        <v>4087</v>
      </c>
      <c r="K17" s="5">
        <f t="shared" si="1"/>
        <v>4454.83</v>
      </c>
      <c r="L17" s="5">
        <v>3596.56</v>
      </c>
      <c r="M17" s="5">
        <f t="shared" si="2"/>
        <v>3920.2504000000004</v>
      </c>
    </row>
    <row r="18" spans="1:13" ht="14.25">
      <c r="A18" s="4" t="s">
        <v>6</v>
      </c>
      <c r="B18" s="4" t="s">
        <v>21</v>
      </c>
      <c r="C18">
        <v>4092</v>
      </c>
      <c r="D18" s="5">
        <f t="shared" si="0"/>
        <v>4460.280000000001</v>
      </c>
      <c r="E18" s="5">
        <v>3600.96</v>
      </c>
      <c r="F18" s="5">
        <f t="shared" si="0"/>
        <v>3925.0464</v>
      </c>
      <c r="H18" s="4" t="s">
        <v>6</v>
      </c>
      <c r="I18" s="4" t="s">
        <v>21</v>
      </c>
      <c r="J18">
        <v>3792</v>
      </c>
      <c r="K18" s="5">
        <f t="shared" si="1"/>
        <v>4133.280000000001</v>
      </c>
      <c r="L18" s="5">
        <v>3336.96</v>
      </c>
      <c r="M18" s="5">
        <f t="shared" si="2"/>
        <v>3637.2864000000004</v>
      </c>
    </row>
    <row r="19" spans="1:13" ht="14.25">
      <c r="A19" s="4" t="s">
        <v>6</v>
      </c>
      <c r="B19" s="4" t="s">
        <v>22</v>
      </c>
      <c r="C19">
        <v>3934</v>
      </c>
      <c r="D19" s="5">
        <f t="shared" si="0"/>
        <v>4288.06</v>
      </c>
      <c r="E19" s="5">
        <v>3461.92</v>
      </c>
      <c r="F19" s="5">
        <f t="shared" si="0"/>
        <v>3773.4928000000004</v>
      </c>
      <c r="H19" s="4" t="s">
        <v>6</v>
      </c>
      <c r="I19" s="4" t="s">
        <v>22</v>
      </c>
      <c r="J19">
        <v>3634</v>
      </c>
      <c r="K19" s="5">
        <f t="shared" si="1"/>
        <v>3961.0600000000004</v>
      </c>
      <c r="L19" s="5">
        <v>3197.92</v>
      </c>
      <c r="M19" s="5">
        <f t="shared" si="2"/>
        <v>3485.7328</v>
      </c>
    </row>
    <row r="20" spans="1:13" ht="14.25">
      <c r="A20" s="4" t="s">
        <v>6</v>
      </c>
      <c r="B20" s="4" t="s">
        <v>23</v>
      </c>
      <c r="C20">
        <v>4444</v>
      </c>
      <c r="D20" s="5">
        <f t="shared" si="0"/>
        <v>4843.96</v>
      </c>
      <c r="E20" s="5">
        <v>3910.72</v>
      </c>
      <c r="F20" s="5">
        <f t="shared" si="0"/>
        <v>4262.6848</v>
      </c>
      <c r="H20" s="4" t="s">
        <v>6</v>
      </c>
      <c r="I20" s="4" t="s">
        <v>23</v>
      </c>
      <c r="J20">
        <v>4144</v>
      </c>
      <c r="K20" s="5">
        <f t="shared" si="1"/>
        <v>4516.96</v>
      </c>
      <c r="L20" s="5">
        <v>3646.72</v>
      </c>
      <c r="M20" s="5">
        <f t="shared" si="2"/>
        <v>3974.9248000000002</v>
      </c>
    </row>
    <row r="21" spans="1:13" ht="14.25">
      <c r="A21" s="4" t="s">
        <v>6</v>
      </c>
      <c r="B21" s="4" t="s">
        <v>24</v>
      </c>
      <c r="C21">
        <v>4297</v>
      </c>
      <c r="D21" s="5">
        <f t="shared" si="0"/>
        <v>4683.7300000000005</v>
      </c>
      <c r="E21" s="5">
        <v>3781.36</v>
      </c>
      <c r="F21" s="5">
        <f t="shared" si="0"/>
        <v>4121.682400000001</v>
      </c>
      <c r="H21" s="4" t="s">
        <v>6</v>
      </c>
      <c r="I21" s="4" t="s">
        <v>24</v>
      </c>
      <c r="J21">
        <v>3997</v>
      </c>
      <c r="K21" s="5">
        <f t="shared" si="1"/>
        <v>4356.7300000000005</v>
      </c>
      <c r="L21" s="5">
        <v>3517.36</v>
      </c>
      <c r="M21" s="5">
        <f t="shared" si="2"/>
        <v>3833.9224000000004</v>
      </c>
    </row>
    <row r="22" spans="1:13" ht="14.25">
      <c r="A22" s="4" t="s">
        <v>6</v>
      </c>
      <c r="B22" s="4" t="s">
        <v>25</v>
      </c>
      <c r="C22">
        <v>5400</v>
      </c>
      <c r="D22" s="5">
        <f t="shared" si="0"/>
        <v>5886</v>
      </c>
      <c r="E22" s="5">
        <v>4752</v>
      </c>
      <c r="F22" s="5">
        <f t="shared" si="0"/>
        <v>5179.68</v>
      </c>
      <c r="H22" s="4" t="s">
        <v>6</v>
      </c>
      <c r="I22" s="4" t="s">
        <v>25</v>
      </c>
      <c r="J22">
        <v>5100</v>
      </c>
      <c r="K22" s="5">
        <f t="shared" si="1"/>
        <v>5559</v>
      </c>
      <c r="L22" s="5">
        <v>4488</v>
      </c>
      <c r="M22" s="5">
        <f t="shared" si="2"/>
        <v>4891.92</v>
      </c>
    </row>
    <row r="23" spans="1:13" ht="14.25">
      <c r="A23" s="4" t="s">
        <v>26</v>
      </c>
      <c r="B23" s="4" t="s">
        <v>7</v>
      </c>
      <c r="C23">
        <v>3951</v>
      </c>
      <c r="D23" s="5">
        <f t="shared" si="0"/>
        <v>4306.59</v>
      </c>
      <c r="E23" s="5">
        <v>3476.88</v>
      </c>
      <c r="F23" s="5">
        <f t="shared" si="0"/>
        <v>3789.7992000000004</v>
      </c>
      <c r="H23" s="4" t="s">
        <v>26</v>
      </c>
      <c r="I23" s="4" t="s">
        <v>7</v>
      </c>
      <c r="J23">
        <v>3651</v>
      </c>
      <c r="K23" s="5">
        <f t="shared" si="1"/>
        <v>3979.59</v>
      </c>
      <c r="L23" s="5">
        <v>3212.88</v>
      </c>
      <c r="M23" s="5">
        <f t="shared" si="2"/>
        <v>3502.0392</v>
      </c>
    </row>
    <row r="24" spans="1:13" ht="14.25">
      <c r="A24" s="4" t="s">
        <v>26</v>
      </c>
      <c r="B24" s="4" t="s">
        <v>8</v>
      </c>
      <c r="C24">
        <v>3295</v>
      </c>
      <c r="D24" s="5">
        <f t="shared" si="0"/>
        <v>3591.55</v>
      </c>
      <c r="E24" s="5">
        <v>2899.6</v>
      </c>
      <c r="F24" s="5">
        <f t="shared" si="0"/>
        <v>3160.5640000000003</v>
      </c>
      <c r="H24" s="4" t="s">
        <v>26</v>
      </c>
      <c r="I24" s="4" t="s">
        <v>8</v>
      </c>
      <c r="J24">
        <v>2995</v>
      </c>
      <c r="K24" s="5">
        <f t="shared" si="1"/>
        <v>3264.55</v>
      </c>
      <c r="L24" s="5">
        <v>2635.6</v>
      </c>
      <c r="M24" s="5">
        <f t="shared" si="2"/>
        <v>2872.804</v>
      </c>
    </row>
    <row r="25" spans="1:13" ht="14.25">
      <c r="A25" s="4" t="s">
        <v>26</v>
      </c>
      <c r="B25" s="4" t="s">
        <v>27</v>
      </c>
      <c r="C25">
        <v>3662</v>
      </c>
      <c r="D25" s="5">
        <f t="shared" si="0"/>
        <v>3991.5800000000004</v>
      </c>
      <c r="E25" s="5">
        <v>3222.56</v>
      </c>
      <c r="F25" s="5">
        <f t="shared" si="0"/>
        <v>3512.5904</v>
      </c>
      <c r="H25" s="4" t="s">
        <v>26</v>
      </c>
      <c r="I25" s="4" t="s">
        <v>27</v>
      </c>
      <c r="J25">
        <v>3362</v>
      </c>
      <c r="K25" s="5">
        <f t="shared" si="1"/>
        <v>3664.5800000000004</v>
      </c>
      <c r="L25" s="5">
        <v>2958.56</v>
      </c>
      <c r="M25" s="5">
        <f t="shared" si="2"/>
        <v>3224.8304000000003</v>
      </c>
    </row>
    <row r="26" spans="1:13" ht="14.25">
      <c r="A26" s="4" t="s">
        <v>26</v>
      </c>
      <c r="B26" s="4" t="s">
        <v>9</v>
      </c>
      <c r="C26">
        <v>3900</v>
      </c>
      <c r="D26" s="5">
        <f t="shared" si="0"/>
        <v>4251</v>
      </c>
      <c r="E26" s="5">
        <v>3432</v>
      </c>
      <c r="F26" s="5">
        <f t="shared" si="0"/>
        <v>3740.88</v>
      </c>
      <c r="H26" s="4" t="s">
        <v>26</v>
      </c>
      <c r="I26" s="4" t="s">
        <v>9</v>
      </c>
      <c r="J26">
        <v>3600</v>
      </c>
      <c r="K26" s="5">
        <f t="shared" si="1"/>
        <v>3924.0000000000005</v>
      </c>
      <c r="L26" s="5">
        <v>3168</v>
      </c>
      <c r="M26" s="5">
        <f t="shared" si="2"/>
        <v>3453.1200000000003</v>
      </c>
    </row>
    <row r="27" spans="1:13" ht="14.25">
      <c r="A27" s="4" t="s">
        <v>26</v>
      </c>
      <c r="B27" s="4" t="s">
        <v>10</v>
      </c>
      <c r="C27">
        <v>3900</v>
      </c>
      <c r="D27" s="5">
        <f t="shared" si="0"/>
        <v>4251</v>
      </c>
      <c r="E27" s="5">
        <v>3432</v>
      </c>
      <c r="F27" s="5">
        <f t="shared" si="0"/>
        <v>3740.88</v>
      </c>
      <c r="H27" s="4" t="s">
        <v>26</v>
      </c>
      <c r="I27" s="4" t="s">
        <v>10</v>
      </c>
      <c r="J27">
        <v>3600</v>
      </c>
      <c r="K27" s="5">
        <f t="shared" si="1"/>
        <v>3924.0000000000005</v>
      </c>
      <c r="L27" s="5">
        <v>3168</v>
      </c>
      <c r="M27" s="5">
        <f t="shared" si="2"/>
        <v>3453.1200000000003</v>
      </c>
    </row>
    <row r="28" spans="1:13" ht="14.25">
      <c r="A28" s="4" t="s">
        <v>26</v>
      </c>
      <c r="B28" s="4" t="s">
        <v>11</v>
      </c>
      <c r="C28">
        <v>3392</v>
      </c>
      <c r="D28" s="5">
        <f t="shared" si="0"/>
        <v>3697.28</v>
      </c>
      <c r="E28" s="5">
        <v>2984.96</v>
      </c>
      <c r="F28" s="5">
        <f t="shared" si="0"/>
        <v>3253.6064</v>
      </c>
      <c r="H28" s="4" t="s">
        <v>26</v>
      </c>
      <c r="I28" s="4" t="s">
        <v>11</v>
      </c>
      <c r="J28">
        <v>3092</v>
      </c>
      <c r="K28" s="5">
        <f t="shared" si="1"/>
        <v>3370.28</v>
      </c>
      <c r="L28" s="5">
        <v>2720.96</v>
      </c>
      <c r="M28" s="5">
        <f t="shared" si="2"/>
        <v>2965.8464000000004</v>
      </c>
    </row>
    <row r="29" spans="1:13" ht="14.25">
      <c r="A29" s="4" t="s">
        <v>26</v>
      </c>
      <c r="B29" s="4" t="s">
        <v>12</v>
      </c>
      <c r="C29">
        <v>3900</v>
      </c>
      <c r="D29" s="5">
        <f t="shared" si="0"/>
        <v>4251</v>
      </c>
      <c r="E29" s="5">
        <v>3432</v>
      </c>
      <c r="F29" s="5">
        <f t="shared" si="0"/>
        <v>3740.88</v>
      </c>
      <c r="H29" s="4" t="s">
        <v>26</v>
      </c>
      <c r="I29" s="4" t="s">
        <v>12</v>
      </c>
      <c r="J29">
        <v>3600</v>
      </c>
      <c r="K29" s="5">
        <f t="shared" si="1"/>
        <v>3924.0000000000005</v>
      </c>
      <c r="L29" s="5">
        <v>3168</v>
      </c>
      <c r="M29" s="5">
        <f t="shared" si="2"/>
        <v>3453.1200000000003</v>
      </c>
    </row>
    <row r="30" spans="1:13" ht="14.25">
      <c r="A30" s="4" t="s">
        <v>26</v>
      </c>
      <c r="B30" s="4" t="s">
        <v>13</v>
      </c>
      <c r="C30">
        <v>3295</v>
      </c>
      <c r="D30" s="5">
        <f t="shared" si="0"/>
        <v>3591.55</v>
      </c>
      <c r="E30" s="5">
        <v>2899.6</v>
      </c>
      <c r="F30" s="5">
        <f t="shared" si="0"/>
        <v>3160.5640000000003</v>
      </c>
      <c r="H30" s="4" t="s">
        <v>26</v>
      </c>
      <c r="I30" s="4" t="s">
        <v>13</v>
      </c>
      <c r="J30">
        <v>2995</v>
      </c>
      <c r="K30" s="5">
        <f t="shared" si="1"/>
        <v>3264.55</v>
      </c>
      <c r="L30" s="5">
        <v>2635.6</v>
      </c>
      <c r="M30" s="5">
        <f t="shared" si="2"/>
        <v>2872.804</v>
      </c>
    </row>
    <row r="31" spans="1:13" ht="14.25">
      <c r="A31" s="4" t="s">
        <v>26</v>
      </c>
      <c r="B31" s="4" t="s">
        <v>14</v>
      </c>
      <c r="C31">
        <v>3371</v>
      </c>
      <c r="D31" s="5">
        <f t="shared" si="0"/>
        <v>3674.3900000000003</v>
      </c>
      <c r="E31" s="5">
        <v>2966.48</v>
      </c>
      <c r="F31" s="5">
        <f t="shared" si="0"/>
        <v>3233.4632</v>
      </c>
      <c r="H31" s="4" t="s">
        <v>26</v>
      </c>
      <c r="I31" s="4" t="s">
        <v>14</v>
      </c>
      <c r="J31">
        <v>3071</v>
      </c>
      <c r="K31" s="5">
        <f t="shared" si="1"/>
        <v>3347.3900000000003</v>
      </c>
      <c r="L31" s="5">
        <v>2702.48</v>
      </c>
      <c r="M31" s="5">
        <f t="shared" si="2"/>
        <v>2945.7032000000004</v>
      </c>
    </row>
    <row r="32" spans="1:13" ht="14.25">
      <c r="A32" s="4" t="s">
        <v>26</v>
      </c>
      <c r="B32" s="4" t="s">
        <v>15</v>
      </c>
      <c r="C32">
        <v>3900</v>
      </c>
      <c r="D32" s="5">
        <f t="shared" si="0"/>
        <v>4251</v>
      </c>
      <c r="E32" s="5">
        <v>3432</v>
      </c>
      <c r="F32" s="5">
        <f t="shared" si="0"/>
        <v>3740.88</v>
      </c>
      <c r="H32" s="4" t="s">
        <v>26</v>
      </c>
      <c r="I32" s="4" t="s">
        <v>15</v>
      </c>
      <c r="J32">
        <v>3600</v>
      </c>
      <c r="K32" s="5">
        <f t="shared" si="1"/>
        <v>3924.0000000000005</v>
      </c>
      <c r="L32" s="5">
        <v>3168</v>
      </c>
      <c r="M32" s="5">
        <f t="shared" si="2"/>
        <v>3453.1200000000003</v>
      </c>
    </row>
    <row r="33" spans="1:13" ht="14.25">
      <c r="A33" s="4" t="s">
        <v>26</v>
      </c>
      <c r="B33" s="4" t="s">
        <v>28</v>
      </c>
      <c r="C33">
        <v>3449</v>
      </c>
      <c r="D33" s="5">
        <f t="shared" si="0"/>
        <v>3759.4100000000003</v>
      </c>
      <c r="E33" s="5">
        <v>3035.12</v>
      </c>
      <c r="F33" s="5">
        <f t="shared" si="0"/>
        <v>3308.2808</v>
      </c>
      <c r="H33" s="4" t="s">
        <v>26</v>
      </c>
      <c r="I33" s="4" t="s">
        <v>28</v>
      </c>
      <c r="J33">
        <v>3149</v>
      </c>
      <c r="K33" s="5">
        <f t="shared" si="1"/>
        <v>3432.4100000000003</v>
      </c>
      <c r="L33" s="5">
        <v>2771.12</v>
      </c>
      <c r="M33" s="5">
        <f t="shared" si="2"/>
        <v>3020.5208000000002</v>
      </c>
    </row>
    <row r="34" spans="1:13" ht="14.25">
      <c r="A34" s="4" t="s">
        <v>26</v>
      </c>
      <c r="B34" s="4" t="s">
        <v>16</v>
      </c>
      <c r="C34">
        <v>3324</v>
      </c>
      <c r="D34" s="5">
        <f t="shared" si="0"/>
        <v>3623.1600000000003</v>
      </c>
      <c r="E34" s="5">
        <v>2925.12</v>
      </c>
      <c r="F34" s="5">
        <f t="shared" si="0"/>
        <v>3188.3808</v>
      </c>
      <c r="H34" s="4" t="s">
        <v>26</v>
      </c>
      <c r="I34" s="4" t="s">
        <v>16</v>
      </c>
      <c r="J34">
        <v>3024</v>
      </c>
      <c r="K34" s="5">
        <f t="shared" si="1"/>
        <v>3296.1600000000003</v>
      </c>
      <c r="L34" s="5">
        <v>2661.12</v>
      </c>
      <c r="M34" s="5">
        <f t="shared" si="2"/>
        <v>2900.6208</v>
      </c>
    </row>
    <row r="35" spans="1:13" ht="14.25">
      <c r="A35" s="4" t="s">
        <v>26</v>
      </c>
      <c r="B35" s="4" t="s">
        <v>17</v>
      </c>
      <c r="C35">
        <v>3527</v>
      </c>
      <c r="D35" s="5">
        <f t="shared" si="0"/>
        <v>3844.4300000000003</v>
      </c>
      <c r="E35" s="5">
        <v>3103.76</v>
      </c>
      <c r="F35" s="5">
        <f t="shared" si="0"/>
        <v>3383.0984000000003</v>
      </c>
      <c r="H35" s="4" t="s">
        <v>26</v>
      </c>
      <c r="I35" s="4" t="s">
        <v>17</v>
      </c>
      <c r="J35">
        <v>3227</v>
      </c>
      <c r="K35" s="5">
        <f t="shared" si="1"/>
        <v>3517.4300000000003</v>
      </c>
      <c r="L35" s="5">
        <v>2839.76</v>
      </c>
      <c r="M35" s="5">
        <f t="shared" si="2"/>
        <v>3095.3384000000005</v>
      </c>
    </row>
    <row r="36" spans="1:13" ht="14.25">
      <c r="A36" s="4" t="s">
        <v>26</v>
      </c>
      <c r="B36" s="4" t="s">
        <v>18</v>
      </c>
      <c r="C36">
        <v>3494</v>
      </c>
      <c r="D36" s="5">
        <f t="shared" si="0"/>
        <v>3808.4600000000005</v>
      </c>
      <c r="E36" s="5">
        <v>3074.72</v>
      </c>
      <c r="F36" s="5">
        <f t="shared" si="0"/>
        <v>3351.4448</v>
      </c>
      <c r="H36" s="4" t="s">
        <v>26</v>
      </c>
      <c r="I36" s="4" t="s">
        <v>18</v>
      </c>
      <c r="J36">
        <v>3194</v>
      </c>
      <c r="K36" s="5">
        <f t="shared" si="1"/>
        <v>3481.46</v>
      </c>
      <c r="L36" s="5">
        <v>2810.72</v>
      </c>
      <c r="M36" s="5">
        <f t="shared" si="2"/>
        <v>3063.6848</v>
      </c>
    </row>
    <row r="37" spans="1:13" ht="14.25">
      <c r="A37" s="4" t="s">
        <v>26</v>
      </c>
      <c r="B37" s="4" t="s">
        <v>29</v>
      </c>
      <c r="C37">
        <v>3106</v>
      </c>
      <c r="D37" s="5">
        <f t="shared" si="0"/>
        <v>3385.5400000000004</v>
      </c>
      <c r="E37" s="5">
        <v>2733.28</v>
      </c>
      <c r="F37" s="5">
        <f t="shared" si="0"/>
        <v>2979.2752000000005</v>
      </c>
      <c r="H37" s="4" t="s">
        <v>26</v>
      </c>
      <c r="I37" s="4" t="s">
        <v>29</v>
      </c>
      <c r="J37">
        <v>2806</v>
      </c>
      <c r="K37" s="5">
        <f t="shared" si="1"/>
        <v>3058.5400000000004</v>
      </c>
      <c r="L37" s="5">
        <v>2469.28</v>
      </c>
      <c r="M37" s="5">
        <f t="shared" si="2"/>
        <v>2691.5152000000003</v>
      </c>
    </row>
    <row r="38" spans="1:13" ht="14.25">
      <c r="A38" s="4" t="s">
        <v>26</v>
      </c>
      <c r="B38" s="4" t="s">
        <v>19</v>
      </c>
      <c r="C38">
        <v>3392</v>
      </c>
      <c r="D38" s="5">
        <f t="shared" si="0"/>
        <v>3697.28</v>
      </c>
      <c r="E38" s="5">
        <v>2984.96</v>
      </c>
      <c r="F38" s="5">
        <f t="shared" si="0"/>
        <v>3253.6064</v>
      </c>
      <c r="H38" s="4" t="s">
        <v>26</v>
      </c>
      <c r="I38" s="4" t="s">
        <v>19</v>
      </c>
      <c r="J38">
        <v>3092</v>
      </c>
      <c r="K38" s="5">
        <f t="shared" si="1"/>
        <v>3370.28</v>
      </c>
      <c r="L38" s="5">
        <v>2720.96</v>
      </c>
      <c r="M38" s="5">
        <f t="shared" si="2"/>
        <v>2965.8464000000004</v>
      </c>
    </row>
    <row r="39" spans="1:13" ht="14.25">
      <c r="A39" s="4" t="s">
        <v>26</v>
      </c>
      <c r="B39" s="4" t="s">
        <v>20</v>
      </c>
      <c r="C39">
        <v>3951</v>
      </c>
      <c r="D39" s="5">
        <f t="shared" si="0"/>
        <v>4306.59</v>
      </c>
      <c r="E39" s="5">
        <v>3476.88</v>
      </c>
      <c r="F39" s="5">
        <f t="shared" si="0"/>
        <v>3789.7992000000004</v>
      </c>
      <c r="H39" s="4" t="s">
        <v>26</v>
      </c>
      <c r="I39" s="4" t="s">
        <v>20</v>
      </c>
      <c r="J39">
        <v>3651</v>
      </c>
      <c r="K39" s="5">
        <f t="shared" si="1"/>
        <v>3979.59</v>
      </c>
      <c r="L39" s="5">
        <v>3212.88</v>
      </c>
      <c r="M39" s="5">
        <f t="shared" si="2"/>
        <v>3502.0392</v>
      </c>
    </row>
    <row r="40" spans="1:13" ht="14.25">
      <c r="A40" s="4" t="s">
        <v>26</v>
      </c>
      <c r="B40" s="4" t="s">
        <v>21</v>
      </c>
      <c r="C40">
        <v>3776</v>
      </c>
      <c r="D40" s="5">
        <f t="shared" si="0"/>
        <v>4115.84</v>
      </c>
      <c r="E40" s="5">
        <v>3322.88</v>
      </c>
      <c r="F40" s="5">
        <f t="shared" si="0"/>
        <v>3621.9392000000003</v>
      </c>
      <c r="H40" s="4" t="s">
        <v>26</v>
      </c>
      <c r="I40" s="4" t="s">
        <v>21</v>
      </c>
      <c r="J40">
        <v>3476</v>
      </c>
      <c r="K40" s="5">
        <f t="shared" si="1"/>
        <v>3788.84</v>
      </c>
      <c r="L40" s="5">
        <v>3058.88</v>
      </c>
      <c r="M40" s="5">
        <f t="shared" si="2"/>
        <v>3334.1792000000005</v>
      </c>
    </row>
    <row r="41" spans="1:13" ht="14.25">
      <c r="A41" s="4" t="s">
        <v>26</v>
      </c>
      <c r="B41" s="4" t="s">
        <v>22</v>
      </c>
      <c r="C41">
        <v>3932</v>
      </c>
      <c r="D41" s="5">
        <f t="shared" si="0"/>
        <v>4285.88</v>
      </c>
      <c r="E41" s="5">
        <v>3460.16</v>
      </c>
      <c r="F41" s="5">
        <f t="shared" si="0"/>
        <v>3771.5744</v>
      </c>
      <c r="H41" s="4" t="s">
        <v>26</v>
      </c>
      <c r="I41" s="4" t="s">
        <v>22</v>
      </c>
      <c r="J41">
        <v>3632</v>
      </c>
      <c r="K41" s="5">
        <f t="shared" si="1"/>
        <v>3958.88</v>
      </c>
      <c r="L41" s="5">
        <v>3196.16</v>
      </c>
      <c r="M41" s="5">
        <f t="shared" si="2"/>
        <v>3483.8144</v>
      </c>
    </row>
    <row r="42" spans="1:13" ht="14.25">
      <c r="A42" s="4" t="s">
        <v>26</v>
      </c>
      <c r="B42" s="4" t="s">
        <v>23</v>
      </c>
      <c r="C42">
        <v>3627</v>
      </c>
      <c r="D42" s="5">
        <f t="shared" si="0"/>
        <v>3953.4300000000003</v>
      </c>
      <c r="E42" s="5">
        <v>3191.76</v>
      </c>
      <c r="F42" s="5">
        <f t="shared" si="0"/>
        <v>3479.0184000000004</v>
      </c>
      <c r="H42" s="4" t="s">
        <v>26</v>
      </c>
      <c r="I42" s="4" t="s">
        <v>23</v>
      </c>
      <c r="J42">
        <v>3327</v>
      </c>
      <c r="K42" s="5">
        <f t="shared" si="1"/>
        <v>3626.4300000000003</v>
      </c>
      <c r="L42" s="5">
        <v>2927.76</v>
      </c>
      <c r="M42" s="5">
        <f t="shared" si="2"/>
        <v>3191.2584000000006</v>
      </c>
    </row>
    <row r="43" spans="1:13" ht="14.25">
      <c r="A43" s="4" t="s">
        <v>26</v>
      </c>
      <c r="B43" s="4" t="s">
        <v>24</v>
      </c>
      <c r="C43">
        <v>3293</v>
      </c>
      <c r="D43" s="5">
        <f t="shared" si="0"/>
        <v>3589.3700000000003</v>
      </c>
      <c r="E43" s="5">
        <v>2897.84</v>
      </c>
      <c r="F43" s="5">
        <f t="shared" si="0"/>
        <v>3158.6456000000003</v>
      </c>
      <c r="H43" s="4" t="s">
        <v>26</v>
      </c>
      <c r="I43" s="4" t="s">
        <v>24</v>
      </c>
      <c r="J43">
        <v>2993</v>
      </c>
      <c r="K43" s="5">
        <f t="shared" si="1"/>
        <v>3262.3700000000003</v>
      </c>
      <c r="L43" s="5">
        <v>2633.84</v>
      </c>
      <c r="M43" s="5">
        <f t="shared" si="2"/>
        <v>2870.8856000000005</v>
      </c>
    </row>
    <row r="44" spans="1:13" ht="14.25">
      <c r="A44" s="4" t="s">
        <v>26</v>
      </c>
      <c r="B44" s="4" t="s">
        <v>25</v>
      </c>
      <c r="C44">
        <v>3779</v>
      </c>
      <c r="D44" s="5">
        <f t="shared" si="0"/>
        <v>4119.110000000001</v>
      </c>
      <c r="E44" s="5">
        <v>3325.52</v>
      </c>
      <c r="F44" s="5">
        <f t="shared" si="0"/>
        <v>3624.8168</v>
      </c>
      <c r="H44" s="4" t="s">
        <v>26</v>
      </c>
      <c r="I44" s="4" t="s">
        <v>25</v>
      </c>
      <c r="J44">
        <v>3479</v>
      </c>
      <c r="K44" s="5">
        <f t="shared" si="1"/>
        <v>3792.11</v>
      </c>
      <c r="L44" s="5">
        <v>3061.52</v>
      </c>
      <c r="M44" s="5">
        <f t="shared" si="2"/>
        <v>3337.0568000000003</v>
      </c>
    </row>
    <row r="45" spans="1:13" ht="14.25">
      <c r="A45" s="4" t="s">
        <v>30</v>
      </c>
      <c r="B45" s="4" t="s">
        <v>7</v>
      </c>
      <c r="C45">
        <v>4890</v>
      </c>
      <c r="D45" s="5">
        <f t="shared" si="0"/>
        <v>5330.1</v>
      </c>
      <c r="E45" s="5">
        <v>4303.2</v>
      </c>
      <c r="F45" s="5">
        <f t="shared" si="0"/>
        <v>4690.488</v>
      </c>
      <c r="H45" s="4" t="s">
        <v>30</v>
      </c>
      <c r="I45" s="4" t="s">
        <v>7</v>
      </c>
      <c r="J45">
        <v>4590</v>
      </c>
      <c r="K45" s="5">
        <f t="shared" si="1"/>
        <v>5003.1</v>
      </c>
      <c r="L45" s="5">
        <v>4039.2</v>
      </c>
      <c r="M45" s="5">
        <f t="shared" si="2"/>
        <v>4402.728</v>
      </c>
    </row>
    <row r="46" spans="1:13" ht="14.25">
      <c r="A46" s="4" t="s">
        <v>30</v>
      </c>
      <c r="B46" s="4" t="s">
        <v>8</v>
      </c>
      <c r="C46">
        <v>4318</v>
      </c>
      <c r="D46" s="5">
        <f t="shared" si="0"/>
        <v>4706.62</v>
      </c>
      <c r="E46" s="5">
        <v>3799.84</v>
      </c>
      <c r="F46" s="5">
        <f t="shared" si="0"/>
        <v>4141.8256</v>
      </c>
      <c r="H46" s="4" t="s">
        <v>30</v>
      </c>
      <c r="I46" s="4" t="s">
        <v>8</v>
      </c>
      <c r="J46">
        <v>4018</v>
      </c>
      <c r="K46" s="5">
        <f t="shared" si="1"/>
        <v>4379.62</v>
      </c>
      <c r="L46" s="5">
        <v>3535.84</v>
      </c>
      <c r="M46" s="5">
        <f t="shared" si="2"/>
        <v>3854.0656000000004</v>
      </c>
    </row>
    <row r="47" spans="1:13" ht="14.25">
      <c r="A47" s="4" t="s">
        <v>30</v>
      </c>
      <c r="B47" s="4" t="s">
        <v>9</v>
      </c>
      <c r="C47">
        <v>6259</v>
      </c>
      <c r="D47" s="5">
        <f t="shared" si="0"/>
        <v>6822.31</v>
      </c>
      <c r="E47" s="5">
        <v>5507.92</v>
      </c>
      <c r="F47" s="5">
        <f t="shared" si="0"/>
        <v>6003.6328</v>
      </c>
      <c r="H47" s="4" t="s">
        <v>30</v>
      </c>
      <c r="I47" s="4" t="s">
        <v>9</v>
      </c>
      <c r="J47">
        <v>5959</v>
      </c>
      <c r="K47" s="5">
        <f t="shared" si="1"/>
        <v>6495.31</v>
      </c>
      <c r="L47" s="5">
        <v>5243.92</v>
      </c>
      <c r="M47" s="5">
        <f t="shared" si="2"/>
        <v>5715.8728</v>
      </c>
    </row>
    <row r="48" spans="1:13" ht="14.25">
      <c r="A48" s="4" t="s">
        <v>30</v>
      </c>
      <c r="B48" s="4" t="s">
        <v>10</v>
      </c>
      <c r="C48">
        <v>6259</v>
      </c>
      <c r="D48" s="5">
        <f t="shared" si="0"/>
        <v>6822.31</v>
      </c>
      <c r="E48" s="5">
        <v>5507.92</v>
      </c>
      <c r="F48" s="5">
        <f t="shared" si="0"/>
        <v>6003.6328</v>
      </c>
      <c r="H48" s="4" t="s">
        <v>30</v>
      </c>
      <c r="I48" s="4" t="s">
        <v>10</v>
      </c>
      <c r="J48">
        <v>5959</v>
      </c>
      <c r="K48" s="5">
        <f t="shared" si="1"/>
        <v>6495.31</v>
      </c>
      <c r="L48" s="5">
        <v>5243.92</v>
      </c>
      <c r="M48" s="5">
        <f t="shared" si="2"/>
        <v>5715.8728</v>
      </c>
    </row>
    <row r="49" spans="1:13" ht="14.25">
      <c r="A49" s="4" t="s">
        <v>30</v>
      </c>
      <c r="B49" s="4" t="s">
        <v>11</v>
      </c>
      <c r="C49">
        <v>4470</v>
      </c>
      <c r="D49" s="5">
        <f t="shared" si="0"/>
        <v>4872.3</v>
      </c>
      <c r="E49" s="5">
        <v>3933.6</v>
      </c>
      <c r="F49" s="5">
        <f t="shared" si="0"/>
        <v>4287.624</v>
      </c>
      <c r="H49" s="4" t="s">
        <v>30</v>
      </c>
      <c r="I49" s="4" t="s">
        <v>11</v>
      </c>
      <c r="J49">
        <v>4170</v>
      </c>
      <c r="K49" s="5">
        <f t="shared" si="1"/>
        <v>4545.3</v>
      </c>
      <c r="L49" s="5">
        <v>3669.6</v>
      </c>
      <c r="M49" s="5">
        <f t="shared" si="2"/>
        <v>3999.864</v>
      </c>
    </row>
    <row r="50" spans="1:13" ht="14.25">
      <c r="A50" s="4" t="s">
        <v>30</v>
      </c>
      <c r="B50" s="4" t="s">
        <v>12</v>
      </c>
      <c r="C50">
        <v>6259</v>
      </c>
      <c r="D50" s="5">
        <f t="shared" si="0"/>
        <v>6822.31</v>
      </c>
      <c r="E50" s="5">
        <v>5507.92</v>
      </c>
      <c r="F50" s="5">
        <f t="shared" si="0"/>
        <v>6003.6328</v>
      </c>
      <c r="H50" s="4" t="s">
        <v>30</v>
      </c>
      <c r="I50" s="4" t="s">
        <v>12</v>
      </c>
      <c r="J50">
        <v>5959</v>
      </c>
      <c r="K50" s="5">
        <f t="shared" si="1"/>
        <v>6495.31</v>
      </c>
      <c r="L50" s="5">
        <v>5243.92</v>
      </c>
      <c r="M50" s="5">
        <f t="shared" si="2"/>
        <v>5715.8728</v>
      </c>
    </row>
    <row r="51" spans="1:13" ht="14.25">
      <c r="A51" s="4" t="s">
        <v>30</v>
      </c>
      <c r="B51" s="4" t="s">
        <v>13</v>
      </c>
      <c r="C51">
        <v>4318</v>
      </c>
      <c r="D51" s="5">
        <f t="shared" si="0"/>
        <v>4706.62</v>
      </c>
      <c r="E51" s="5">
        <v>3799.84</v>
      </c>
      <c r="F51" s="5">
        <f t="shared" si="0"/>
        <v>4141.8256</v>
      </c>
      <c r="H51" s="4" t="s">
        <v>30</v>
      </c>
      <c r="I51" s="4" t="s">
        <v>13</v>
      </c>
      <c r="J51">
        <v>4018</v>
      </c>
      <c r="K51" s="5">
        <f t="shared" si="1"/>
        <v>4379.62</v>
      </c>
      <c r="L51" s="5">
        <v>3535.84</v>
      </c>
      <c r="M51" s="5">
        <f t="shared" si="2"/>
        <v>3854.0656000000004</v>
      </c>
    </row>
    <row r="52" spans="1:13" ht="14.25">
      <c r="A52" s="4" t="s">
        <v>30</v>
      </c>
      <c r="B52" s="4" t="s">
        <v>14</v>
      </c>
      <c r="C52">
        <v>4128</v>
      </c>
      <c r="D52" s="5">
        <f t="shared" si="0"/>
        <v>4499.52</v>
      </c>
      <c r="E52" s="5">
        <v>3632.64</v>
      </c>
      <c r="F52" s="5">
        <f t="shared" si="0"/>
        <v>3959.5776</v>
      </c>
      <c r="H52" s="4" t="s">
        <v>30</v>
      </c>
      <c r="I52" s="4" t="s">
        <v>14</v>
      </c>
      <c r="J52">
        <v>3828</v>
      </c>
      <c r="K52" s="5">
        <f t="shared" si="1"/>
        <v>4172.52</v>
      </c>
      <c r="L52" s="5">
        <v>3368.64</v>
      </c>
      <c r="M52" s="5">
        <f t="shared" si="2"/>
        <v>3671.8176000000003</v>
      </c>
    </row>
    <row r="53" spans="1:13" ht="14.25">
      <c r="A53" s="4" t="s">
        <v>30</v>
      </c>
      <c r="B53" s="4" t="s">
        <v>15</v>
      </c>
      <c r="C53">
        <v>6259</v>
      </c>
      <c r="D53" s="5">
        <f t="shared" si="0"/>
        <v>6822.31</v>
      </c>
      <c r="E53" s="5">
        <v>5507.92</v>
      </c>
      <c r="F53" s="5">
        <f t="shared" si="0"/>
        <v>6003.6328</v>
      </c>
      <c r="H53" s="4" t="s">
        <v>30</v>
      </c>
      <c r="I53" s="4" t="s">
        <v>15</v>
      </c>
      <c r="J53">
        <v>5959</v>
      </c>
      <c r="K53" s="5">
        <f t="shared" si="1"/>
        <v>6495.31</v>
      </c>
      <c r="L53" s="5">
        <v>5243.92</v>
      </c>
      <c r="M53" s="5">
        <f t="shared" si="2"/>
        <v>5715.8728</v>
      </c>
    </row>
    <row r="54" spans="1:13" ht="14.25">
      <c r="A54" s="4" t="s">
        <v>30</v>
      </c>
      <c r="B54" s="4" t="s">
        <v>16</v>
      </c>
      <c r="C54">
        <v>4434</v>
      </c>
      <c r="D54" s="5">
        <f t="shared" si="0"/>
        <v>4833.06</v>
      </c>
      <c r="E54" s="5">
        <v>3901.92</v>
      </c>
      <c r="F54" s="5">
        <f t="shared" si="0"/>
        <v>4253.0928</v>
      </c>
      <c r="H54" s="4" t="s">
        <v>30</v>
      </c>
      <c r="I54" s="4" t="s">
        <v>16</v>
      </c>
      <c r="J54">
        <v>4134</v>
      </c>
      <c r="K54" s="5">
        <f t="shared" si="1"/>
        <v>4506.06</v>
      </c>
      <c r="L54" s="5">
        <v>3637.92</v>
      </c>
      <c r="M54" s="5">
        <f t="shared" si="2"/>
        <v>3965.3328000000006</v>
      </c>
    </row>
    <row r="55" spans="1:13" ht="14.25">
      <c r="A55" s="4" t="s">
        <v>30</v>
      </c>
      <c r="B55" s="4" t="s">
        <v>17</v>
      </c>
      <c r="C55">
        <v>4143</v>
      </c>
      <c r="D55" s="5">
        <f t="shared" si="0"/>
        <v>4515.87</v>
      </c>
      <c r="E55" s="5">
        <v>3645.84</v>
      </c>
      <c r="F55" s="5">
        <f t="shared" si="0"/>
        <v>3973.9656000000004</v>
      </c>
      <c r="H55" s="4" t="s">
        <v>30</v>
      </c>
      <c r="I55" s="4" t="s">
        <v>17</v>
      </c>
      <c r="J55">
        <v>3843</v>
      </c>
      <c r="K55" s="5">
        <f t="shared" si="1"/>
        <v>4188.87</v>
      </c>
      <c r="L55" s="5">
        <v>3381.84</v>
      </c>
      <c r="M55" s="5">
        <f t="shared" si="2"/>
        <v>3686.2056000000002</v>
      </c>
    </row>
    <row r="56" spans="1:13" ht="14.25">
      <c r="A56" s="4" t="s">
        <v>30</v>
      </c>
      <c r="B56" s="4" t="s">
        <v>18</v>
      </c>
      <c r="C56">
        <v>5391</v>
      </c>
      <c r="D56" s="5">
        <f t="shared" si="0"/>
        <v>5876.1900000000005</v>
      </c>
      <c r="E56" s="5">
        <v>4744.08</v>
      </c>
      <c r="F56" s="5">
        <f t="shared" si="0"/>
        <v>5171.0472</v>
      </c>
      <c r="H56" s="4" t="s">
        <v>30</v>
      </c>
      <c r="I56" s="4" t="s">
        <v>18</v>
      </c>
      <c r="J56">
        <v>5091</v>
      </c>
      <c r="K56" s="5">
        <f t="shared" si="1"/>
        <v>5549.1900000000005</v>
      </c>
      <c r="L56" s="5">
        <v>4480.08</v>
      </c>
      <c r="M56" s="5">
        <f t="shared" si="2"/>
        <v>4883.287200000001</v>
      </c>
    </row>
    <row r="57" spans="1:13" ht="14.25">
      <c r="A57" s="4" t="s">
        <v>30</v>
      </c>
      <c r="B57" s="4" t="s">
        <v>19</v>
      </c>
      <c r="C57">
        <v>4470</v>
      </c>
      <c r="D57" s="5">
        <f t="shared" si="0"/>
        <v>4872.3</v>
      </c>
      <c r="E57" s="5">
        <v>3933.6</v>
      </c>
      <c r="F57" s="5">
        <f t="shared" si="0"/>
        <v>4287.624</v>
      </c>
      <c r="H57" s="4" t="s">
        <v>30</v>
      </c>
      <c r="I57" s="4" t="s">
        <v>19</v>
      </c>
      <c r="J57">
        <v>4170</v>
      </c>
      <c r="K57" s="5">
        <f t="shared" si="1"/>
        <v>4545.3</v>
      </c>
      <c r="L57" s="5">
        <v>3669.6</v>
      </c>
      <c r="M57" s="5">
        <f t="shared" si="2"/>
        <v>3999.864</v>
      </c>
    </row>
    <row r="58" spans="1:13" ht="14.25">
      <c r="A58" s="4" t="s">
        <v>30</v>
      </c>
      <c r="B58" s="4" t="s">
        <v>20</v>
      </c>
      <c r="C58">
        <v>4890</v>
      </c>
      <c r="D58" s="5">
        <f t="shared" si="0"/>
        <v>5330.1</v>
      </c>
      <c r="E58" s="5">
        <v>4303.2</v>
      </c>
      <c r="F58" s="5">
        <f t="shared" si="0"/>
        <v>4690.488</v>
      </c>
      <c r="H58" s="4" t="s">
        <v>30</v>
      </c>
      <c r="I58" s="4" t="s">
        <v>20</v>
      </c>
      <c r="J58">
        <v>4590</v>
      </c>
      <c r="K58" s="5">
        <f t="shared" si="1"/>
        <v>5003.1</v>
      </c>
      <c r="L58" s="5">
        <v>4039.2</v>
      </c>
      <c r="M58" s="5">
        <f t="shared" si="2"/>
        <v>4402.728</v>
      </c>
    </row>
    <row r="59" spans="1:13" ht="14.25">
      <c r="A59" s="4" t="s">
        <v>30</v>
      </c>
      <c r="B59" s="4" t="s">
        <v>21</v>
      </c>
      <c r="C59">
        <v>4713</v>
      </c>
      <c r="D59" s="5">
        <f t="shared" si="0"/>
        <v>5137.17</v>
      </c>
      <c r="E59" s="5">
        <v>4147.44</v>
      </c>
      <c r="F59" s="5">
        <f t="shared" si="0"/>
        <v>4520.7096</v>
      </c>
      <c r="H59" s="4" t="s">
        <v>30</v>
      </c>
      <c r="I59" s="4" t="s">
        <v>21</v>
      </c>
      <c r="J59">
        <v>4413</v>
      </c>
      <c r="K59" s="5">
        <f t="shared" si="1"/>
        <v>4810.17</v>
      </c>
      <c r="L59" s="5">
        <v>3883.44</v>
      </c>
      <c r="M59" s="5">
        <f t="shared" si="2"/>
        <v>4232.9496</v>
      </c>
    </row>
    <row r="60" spans="1:13" ht="14.25">
      <c r="A60" s="4" t="s">
        <v>30</v>
      </c>
      <c r="B60" s="4" t="s">
        <v>22</v>
      </c>
      <c r="C60">
        <v>4425</v>
      </c>
      <c r="D60" s="5">
        <f t="shared" si="0"/>
        <v>4823.25</v>
      </c>
      <c r="E60" s="5">
        <v>3894</v>
      </c>
      <c r="F60" s="5">
        <f t="shared" si="0"/>
        <v>4244.46</v>
      </c>
      <c r="H60" s="4" t="s">
        <v>30</v>
      </c>
      <c r="I60" s="4" t="s">
        <v>22</v>
      </c>
      <c r="J60">
        <v>4125</v>
      </c>
      <c r="K60" s="5">
        <f t="shared" si="1"/>
        <v>4496.25</v>
      </c>
      <c r="L60" s="5">
        <v>3630</v>
      </c>
      <c r="M60" s="5">
        <f t="shared" si="2"/>
        <v>3956.7000000000003</v>
      </c>
    </row>
    <row r="61" spans="1:13" ht="14.25">
      <c r="A61" s="4" t="s">
        <v>30</v>
      </c>
      <c r="B61" s="4" t="s">
        <v>23</v>
      </c>
      <c r="C61">
        <v>4647</v>
      </c>
      <c r="D61" s="5">
        <f t="shared" si="0"/>
        <v>5065.2300000000005</v>
      </c>
      <c r="E61" s="5">
        <v>4089.36</v>
      </c>
      <c r="F61" s="5">
        <f t="shared" si="0"/>
        <v>4457.402400000001</v>
      </c>
      <c r="H61" s="4" t="s">
        <v>30</v>
      </c>
      <c r="I61" s="4" t="s">
        <v>23</v>
      </c>
      <c r="J61">
        <v>4347</v>
      </c>
      <c r="K61" s="5">
        <f t="shared" si="1"/>
        <v>4738.2300000000005</v>
      </c>
      <c r="L61" s="5">
        <v>3825.36</v>
      </c>
      <c r="M61" s="5">
        <f t="shared" si="2"/>
        <v>4169.642400000001</v>
      </c>
    </row>
    <row r="62" spans="1:13" ht="14.25">
      <c r="A62" s="4" t="s">
        <v>30</v>
      </c>
      <c r="B62" s="4" t="s">
        <v>24</v>
      </c>
      <c r="C62">
        <v>4299</v>
      </c>
      <c r="D62" s="5">
        <f t="shared" si="0"/>
        <v>4685.910000000001</v>
      </c>
      <c r="E62" s="5">
        <v>3783.12</v>
      </c>
      <c r="F62" s="5">
        <f t="shared" si="0"/>
        <v>4123.6008</v>
      </c>
      <c r="H62" s="4" t="s">
        <v>30</v>
      </c>
      <c r="I62" s="4" t="s">
        <v>24</v>
      </c>
      <c r="J62">
        <v>3999</v>
      </c>
      <c r="K62" s="5">
        <f t="shared" si="1"/>
        <v>4358.910000000001</v>
      </c>
      <c r="L62" s="5">
        <v>3519.12</v>
      </c>
      <c r="M62" s="5">
        <f t="shared" si="2"/>
        <v>3835.8408</v>
      </c>
    </row>
    <row r="63" spans="1:13" ht="14.25">
      <c r="A63" s="4" t="s">
        <v>30</v>
      </c>
      <c r="B63" s="4" t="s">
        <v>25</v>
      </c>
      <c r="C63">
        <v>5422</v>
      </c>
      <c r="D63" s="5">
        <f t="shared" si="0"/>
        <v>5909.9800000000005</v>
      </c>
      <c r="E63" s="5">
        <v>4771.36</v>
      </c>
      <c r="F63" s="5">
        <f t="shared" si="0"/>
        <v>5200.7824</v>
      </c>
      <c r="H63" s="4" t="s">
        <v>30</v>
      </c>
      <c r="I63" s="4" t="s">
        <v>25</v>
      </c>
      <c r="J63">
        <v>5122</v>
      </c>
      <c r="K63" s="5">
        <f t="shared" si="1"/>
        <v>5582.9800000000005</v>
      </c>
      <c r="L63" s="5">
        <v>4507.36</v>
      </c>
      <c r="M63" s="5">
        <f t="shared" si="2"/>
        <v>4913.0224</v>
      </c>
    </row>
    <row r="64" spans="1:13" ht="14.25">
      <c r="A64" s="4" t="s">
        <v>31</v>
      </c>
      <c r="B64" s="4" t="s">
        <v>7</v>
      </c>
      <c r="C64">
        <v>3608</v>
      </c>
      <c r="D64" s="5">
        <f t="shared" si="0"/>
        <v>3932.7200000000003</v>
      </c>
      <c r="E64" s="5">
        <v>3175.04</v>
      </c>
      <c r="F64" s="5">
        <f t="shared" si="0"/>
        <v>3460.7936000000004</v>
      </c>
      <c r="H64" s="4" t="s">
        <v>31</v>
      </c>
      <c r="I64" s="4" t="s">
        <v>7</v>
      </c>
      <c r="J64">
        <v>3308</v>
      </c>
      <c r="K64" s="5">
        <f t="shared" si="1"/>
        <v>3605.7200000000003</v>
      </c>
      <c r="L64" s="5">
        <v>2911.04</v>
      </c>
      <c r="M64" s="5">
        <f t="shared" si="2"/>
        <v>3173.0336</v>
      </c>
    </row>
    <row r="65" spans="1:13" ht="14.25">
      <c r="A65" s="4" t="s">
        <v>31</v>
      </c>
      <c r="B65" s="4" t="s">
        <v>8</v>
      </c>
      <c r="C65">
        <v>3450</v>
      </c>
      <c r="D65" s="5">
        <f t="shared" si="0"/>
        <v>3760.5000000000005</v>
      </c>
      <c r="E65" s="5">
        <v>3036</v>
      </c>
      <c r="F65" s="5">
        <f t="shared" si="0"/>
        <v>3309.2400000000002</v>
      </c>
      <c r="H65" s="4" t="s">
        <v>31</v>
      </c>
      <c r="I65" s="4" t="s">
        <v>8</v>
      </c>
      <c r="J65">
        <v>3150</v>
      </c>
      <c r="K65" s="5">
        <f t="shared" si="1"/>
        <v>3433.5000000000005</v>
      </c>
      <c r="L65" s="5">
        <v>2772</v>
      </c>
      <c r="M65" s="5">
        <f t="shared" si="2"/>
        <v>3021.48</v>
      </c>
    </row>
    <row r="66" spans="1:13" ht="14.25">
      <c r="A66" s="4" t="s">
        <v>31</v>
      </c>
      <c r="B66" s="4" t="s">
        <v>9</v>
      </c>
      <c r="C66">
        <v>4497</v>
      </c>
      <c r="D66" s="5">
        <f t="shared" si="0"/>
        <v>4901.7300000000005</v>
      </c>
      <c r="E66" s="5">
        <v>3957.36</v>
      </c>
      <c r="F66" s="5">
        <f t="shared" si="0"/>
        <v>4313.522400000001</v>
      </c>
      <c r="H66" s="4" t="s">
        <v>31</v>
      </c>
      <c r="I66" s="4" t="s">
        <v>9</v>
      </c>
      <c r="J66">
        <v>4197</v>
      </c>
      <c r="K66" s="5">
        <f t="shared" si="1"/>
        <v>4574.7300000000005</v>
      </c>
      <c r="L66" s="5">
        <v>3693.36</v>
      </c>
      <c r="M66" s="5">
        <f t="shared" si="2"/>
        <v>4025.7624000000005</v>
      </c>
    </row>
    <row r="67" spans="1:13" ht="14.25">
      <c r="A67" s="4" t="s">
        <v>31</v>
      </c>
      <c r="B67" s="4" t="s">
        <v>10</v>
      </c>
      <c r="C67">
        <v>4497</v>
      </c>
      <c r="D67" s="5">
        <f t="shared" si="0"/>
        <v>4901.7300000000005</v>
      </c>
      <c r="E67" s="5">
        <v>3957.36</v>
      </c>
      <c r="F67" s="5">
        <f t="shared" si="0"/>
        <v>4313.522400000001</v>
      </c>
      <c r="H67" s="4" t="s">
        <v>31</v>
      </c>
      <c r="I67" s="4" t="s">
        <v>10</v>
      </c>
      <c r="J67">
        <v>4197</v>
      </c>
      <c r="K67" s="5">
        <f t="shared" si="1"/>
        <v>4574.7300000000005</v>
      </c>
      <c r="L67" s="5">
        <v>3693.36</v>
      </c>
      <c r="M67" s="5">
        <f t="shared" si="2"/>
        <v>4025.7624000000005</v>
      </c>
    </row>
    <row r="68" spans="1:13" ht="14.25">
      <c r="A68" s="4" t="s">
        <v>31</v>
      </c>
      <c r="B68" s="4" t="s">
        <v>11</v>
      </c>
      <c r="C68">
        <v>3453</v>
      </c>
      <c r="D68" s="5">
        <f t="shared" si="0"/>
        <v>3763.7700000000004</v>
      </c>
      <c r="E68" s="5">
        <v>3038.64</v>
      </c>
      <c r="F68" s="5">
        <f t="shared" si="0"/>
        <v>3312.1176</v>
      </c>
      <c r="H68" s="4" t="s">
        <v>31</v>
      </c>
      <c r="I68" s="4" t="s">
        <v>11</v>
      </c>
      <c r="J68">
        <v>3153</v>
      </c>
      <c r="K68" s="5">
        <f t="shared" si="1"/>
        <v>3436.7700000000004</v>
      </c>
      <c r="L68" s="5">
        <v>2774.64</v>
      </c>
      <c r="M68" s="5">
        <f t="shared" si="2"/>
        <v>3024.3576000000003</v>
      </c>
    </row>
    <row r="69" spans="1:13" ht="14.25">
      <c r="A69" s="4" t="s">
        <v>31</v>
      </c>
      <c r="B69" s="4" t="s">
        <v>12</v>
      </c>
      <c r="C69">
        <v>4497</v>
      </c>
      <c r="D69" s="5">
        <f aca="true" t="shared" si="3" ref="D69:F101">C69*1.09</f>
        <v>4901.7300000000005</v>
      </c>
      <c r="E69" s="5">
        <v>3957.36</v>
      </c>
      <c r="F69" s="5">
        <f t="shared" si="3"/>
        <v>4313.522400000001</v>
      </c>
      <c r="H69" s="4" t="s">
        <v>31</v>
      </c>
      <c r="I69" s="4" t="s">
        <v>12</v>
      </c>
      <c r="J69">
        <v>4197</v>
      </c>
      <c r="K69" s="5">
        <f aca="true" t="shared" si="4" ref="K69:K101">J69*1.09</f>
        <v>4574.7300000000005</v>
      </c>
      <c r="L69" s="5">
        <v>3693.36</v>
      </c>
      <c r="M69" s="5">
        <f aca="true" t="shared" si="5" ref="M69:M101">L69*1.09</f>
        <v>4025.7624000000005</v>
      </c>
    </row>
    <row r="70" spans="1:13" ht="14.25">
      <c r="A70" s="4" t="s">
        <v>31</v>
      </c>
      <c r="B70" s="4" t="s">
        <v>13</v>
      </c>
      <c r="C70">
        <v>3450</v>
      </c>
      <c r="D70" s="5">
        <f t="shared" si="3"/>
        <v>3760.5000000000005</v>
      </c>
      <c r="E70" s="5">
        <v>3036</v>
      </c>
      <c r="F70" s="5">
        <f t="shared" si="3"/>
        <v>3309.2400000000002</v>
      </c>
      <c r="H70" s="4" t="s">
        <v>31</v>
      </c>
      <c r="I70" s="4" t="s">
        <v>13</v>
      </c>
      <c r="J70">
        <v>3150</v>
      </c>
      <c r="K70" s="5">
        <f t="shared" si="4"/>
        <v>3433.5000000000005</v>
      </c>
      <c r="L70" s="5">
        <v>2772</v>
      </c>
      <c r="M70" s="5">
        <f t="shared" si="5"/>
        <v>3021.48</v>
      </c>
    </row>
    <row r="71" spans="1:13" ht="14.25">
      <c r="A71" s="4" t="s">
        <v>31</v>
      </c>
      <c r="B71" s="4" t="s">
        <v>14</v>
      </c>
      <c r="C71">
        <v>3627</v>
      </c>
      <c r="D71" s="5">
        <f t="shared" si="3"/>
        <v>3953.4300000000003</v>
      </c>
      <c r="E71" s="5">
        <v>3191.76</v>
      </c>
      <c r="F71" s="5">
        <f t="shared" si="3"/>
        <v>3479.0184000000004</v>
      </c>
      <c r="H71" s="4" t="s">
        <v>31</v>
      </c>
      <c r="I71" s="4" t="s">
        <v>14</v>
      </c>
      <c r="J71">
        <v>3327</v>
      </c>
      <c r="K71" s="5">
        <f t="shared" si="4"/>
        <v>3626.4300000000003</v>
      </c>
      <c r="L71" s="5">
        <v>2927.76</v>
      </c>
      <c r="M71" s="5">
        <f t="shared" si="5"/>
        <v>3191.2584000000006</v>
      </c>
    </row>
    <row r="72" spans="1:13" ht="14.25">
      <c r="A72" s="4" t="s">
        <v>31</v>
      </c>
      <c r="B72" s="4" t="s">
        <v>15</v>
      </c>
      <c r="C72">
        <v>4497</v>
      </c>
      <c r="D72" s="5">
        <f t="shared" si="3"/>
        <v>4901.7300000000005</v>
      </c>
      <c r="E72" s="5">
        <v>3957.36</v>
      </c>
      <c r="F72" s="5">
        <f t="shared" si="3"/>
        <v>4313.522400000001</v>
      </c>
      <c r="H72" s="4" t="s">
        <v>31</v>
      </c>
      <c r="I72" s="4" t="s">
        <v>15</v>
      </c>
      <c r="J72">
        <v>4197</v>
      </c>
      <c r="K72" s="5">
        <f t="shared" si="4"/>
        <v>4574.7300000000005</v>
      </c>
      <c r="L72" s="5">
        <v>3693.36</v>
      </c>
      <c r="M72" s="5">
        <f t="shared" si="5"/>
        <v>4025.7624000000005</v>
      </c>
    </row>
    <row r="73" spans="1:13" ht="14.25">
      <c r="A73" s="4" t="s">
        <v>31</v>
      </c>
      <c r="B73" s="4" t="s">
        <v>16</v>
      </c>
      <c r="C73">
        <v>2810</v>
      </c>
      <c r="D73" s="5">
        <f t="shared" si="3"/>
        <v>3062.9</v>
      </c>
      <c r="E73" s="5">
        <v>2472.8</v>
      </c>
      <c r="F73" s="5">
        <f t="shared" si="3"/>
        <v>2695.3520000000003</v>
      </c>
      <c r="H73" s="4" t="s">
        <v>31</v>
      </c>
      <c r="I73" s="4" t="s">
        <v>16</v>
      </c>
      <c r="J73">
        <v>2510</v>
      </c>
      <c r="K73" s="5">
        <f t="shared" si="4"/>
        <v>2735.9</v>
      </c>
      <c r="L73" s="5">
        <v>2208.8</v>
      </c>
      <c r="M73" s="5">
        <f t="shared" si="5"/>
        <v>2407.5920000000006</v>
      </c>
    </row>
    <row r="74" spans="1:13" ht="14.25">
      <c r="A74" s="4" t="s">
        <v>31</v>
      </c>
      <c r="B74" s="4" t="s">
        <v>17</v>
      </c>
      <c r="C74">
        <v>3101</v>
      </c>
      <c r="D74" s="5">
        <f t="shared" si="3"/>
        <v>3380.09</v>
      </c>
      <c r="E74" s="5">
        <v>2728.88</v>
      </c>
      <c r="F74" s="5">
        <f t="shared" si="3"/>
        <v>2974.4792</v>
      </c>
      <c r="H74" s="4" t="s">
        <v>31</v>
      </c>
      <c r="I74" s="4" t="s">
        <v>17</v>
      </c>
      <c r="J74">
        <v>2801</v>
      </c>
      <c r="K74" s="5">
        <f t="shared" si="4"/>
        <v>3053.09</v>
      </c>
      <c r="L74" s="5">
        <v>2464.88</v>
      </c>
      <c r="M74" s="5">
        <f t="shared" si="5"/>
        <v>2686.7192000000005</v>
      </c>
    </row>
    <row r="75" spans="1:13" ht="14.25">
      <c r="A75" s="4" t="s">
        <v>31</v>
      </c>
      <c r="B75" s="4" t="s">
        <v>18</v>
      </c>
      <c r="C75">
        <v>3345</v>
      </c>
      <c r="D75" s="5">
        <f t="shared" si="3"/>
        <v>3646.05</v>
      </c>
      <c r="E75" s="5">
        <v>2943.6</v>
      </c>
      <c r="F75" s="5">
        <f t="shared" si="3"/>
        <v>3208.5240000000003</v>
      </c>
      <c r="H75" s="4" t="s">
        <v>31</v>
      </c>
      <c r="I75" s="4" t="s">
        <v>18</v>
      </c>
      <c r="J75">
        <v>3045</v>
      </c>
      <c r="K75" s="5">
        <f t="shared" si="4"/>
        <v>3319.05</v>
      </c>
      <c r="L75" s="5">
        <v>2679.6</v>
      </c>
      <c r="M75" s="5">
        <f t="shared" si="5"/>
        <v>2920.764</v>
      </c>
    </row>
    <row r="76" spans="1:13" ht="14.25">
      <c r="A76" s="4" t="s">
        <v>31</v>
      </c>
      <c r="B76" s="4" t="s">
        <v>19</v>
      </c>
      <c r="C76">
        <v>3453</v>
      </c>
      <c r="D76" s="5">
        <f t="shared" si="3"/>
        <v>3763.7700000000004</v>
      </c>
      <c r="E76" s="5">
        <v>3038.64</v>
      </c>
      <c r="F76" s="5">
        <f t="shared" si="3"/>
        <v>3312.1176</v>
      </c>
      <c r="H76" s="4" t="s">
        <v>31</v>
      </c>
      <c r="I76" s="4" t="s">
        <v>19</v>
      </c>
      <c r="J76">
        <v>3153</v>
      </c>
      <c r="K76" s="5">
        <f t="shared" si="4"/>
        <v>3436.7700000000004</v>
      </c>
      <c r="L76" s="5">
        <v>2774.64</v>
      </c>
      <c r="M76" s="5">
        <f t="shared" si="5"/>
        <v>3024.3576000000003</v>
      </c>
    </row>
    <row r="77" spans="1:13" ht="14.25">
      <c r="A77" s="4" t="s">
        <v>31</v>
      </c>
      <c r="B77" s="4" t="s">
        <v>20</v>
      </c>
      <c r="C77">
        <v>3608</v>
      </c>
      <c r="D77" s="5">
        <f t="shared" si="3"/>
        <v>3932.7200000000003</v>
      </c>
      <c r="E77" s="5">
        <v>3175.04</v>
      </c>
      <c r="F77" s="5">
        <f t="shared" si="3"/>
        <v>3460.7936000000004</v>
      </c>
      <c r="H77" s="4" t="s">
        <v>31</v>
      </c>
      <c r="I77" s="4" t="s">
        <v>20</v>
      </c>
      <c r="J77">
        <v>3308</v>
      </c>
      <c r="K77" s="5">
        <f t="shared" si="4"/>
        <v>3605.7200000000003</v>
      </c>
      <c r="L77" s="5">
        <v>2911.04</v>
      </c>
      <c r="M77" s="5">
        <f t="shared" si="5"/>
        <v>3173.0336</v>
      </c>
    </row>
    <row r="78" spans="1:13" ht="14.25">
      <c r="A78" s="4" t="s">
        <v>31</v>
      </c>
      <c r="B78" s="4" t="s">
        <v>21</v>
      </c>
      <c r="C78">
        <v>3412</v>
      </c>
      <c r="D78" s="5">
        <f t="shared" si="3"/>
        <v>3719.0800000000004</v>
      </c>
      <c r="E78" s="5">
        <v>3002.56</v>
      </c>
      <c r="F78" s="5">
        <f t="shared" si="3"/>
        <v>3272.7904000000003</v>
      </c>
      <c r="H78" s="4" t="s">
        <v>31</v>
      </c>
      <c r="I78" s="4" t="s">
        <v>21</v>
      </c>
      <c r="J78">
        <v>3112</v>
      </c>
      <c r="K78" s="5">
        <f t="shared" si="4"/>
        <v>3392.0800000000004</v>
      </c>
      <c r="L78" s="5">
        <v>2738.56</v>
      </c>
      <c r="M78" s="5">
        <f t="shared" si="5"/>
        <v>2985.0304</v>
      </c>
    </row>
    <row r="79" spans="1:13" ht="14.25">
      <c r="A79" s="4" t="s">
        <v>31</v>
      </c>
      <c r="B79" s="4" t="s">
        <v>22</v>
      </c>
      <c r="C79">
        <v>4408</v>
      </c>
      <c r="D79" s="5">
        <f t="shared" si="3"/>
        <v>4804.72</v>
      </c>
      <c r="E79" s="5">
        <v>3879.04</v>
      </c>
      <c r="F79" s="5">
        <f t="shared" si="3"/>
        <v>4228.153600000001</v>
      </c>
      <c r="H79" s="4" t="s">
        <v>31</v>
      </c>
      <c r="I79" s="4" t="s">
        <v>22</v>
      </c>
      <c r="J79">
        <v>4108</v>
      </c>
      <c r="K79" s="5">
        <f t="shared" si="4"/>
        <v>4477.72</v>
      </c>
      <c r="L79" s="5">
        <v>3615.04</v>
      </c>
      <c r="M79" s="5">
        <f t="shared" si="5"/>
        <v>3940.3936000000003</v>
      </c>
    </row>
    <row r="80" spans="1:13" ht="14.25">
      <c r="A80" s="4" t="s">
        <v>31</v>
      </c>
      <c r="B80" s="4" t="s">
        <v>23</v>
      </c>
      <c r="C80">
        <v>3199</v>
      </c>
      <c r="D80" s="5">
        <f t="shared" si="3"/>
        <v>3486.9100000000003</v>
      </c>
      <c r="E80" s="5">
        <v>2815.12</v>
      </c>
      <c r="F80" s="5">
        <f t="shared" si="3"/>
        <v>3068.4808000000003</v>
      </c>
      <c r="H80" s="4" t="s">
        <v>31</v>
      </c>
      <c r="I80" s="4" t="s">
        <v>23</v>
      </c>
      <c r="J80">
        <v>2899</v>
      </c>
      <c r="K80" s="5">
        <f t="shared" si="4"/>
        <v>3159.9100000000003</v>
      </c>
      <c r="L80" s="5">
        <v>2551.12</v>
      </c>
      <c r="M80" s="5">
        <f t="shared" si="5"/>
        <v>2780.7208</v>
      </c>
    </row>
    <row r="81" spans="1:13" ht="14.25">
      <c r="A81" s="4" t="s">
        <v>31</v>
      </c>
      <c r="B81" s="4" t="s">
        <v>24</v>
      </c>
      <c r="C81">
        <v>2540</v>
      </c>
      <c r="D81" s="5">
        <f t="shared" si="3"/>
        <v>2768.6000000000004</v>
      </c>
      <c r="E81" s="5">
        <v>2235.2</v>
      </c>
      <c r="F81" s="5">
        <f t="shared" si="3"/>
        <v>2436.368</v>
      </c>
      <c r="H81" s="4" t="s">
        <v>31</v>
      </c>
      <c r="I81" s="4" t="s">
        <v>24</v>
      </c>
      <c r="J81">
        <v>2240</v>
      </c>
      <c r="K81" s="5">
        <f t="shared" si="4"/>
        <v>2441.6000000000004</v>
      </c>
      <c r="L81" s="5">
        <v>1971.2</v>
      </c>
      <c r="M81" s="5">
        <f t="shared" si="5"/>
        <v>2148.608</v>
      </c>
    </row>
    <row r="82" spans="1:13" ht="14.25">
      <c r="A82" s="4" t="s">
        <v>31</v>
      </c>
      <c r="B82" s="4" t="s">
        <v>25</v>
      </c>
      <c r="C82">
        <v>3894</v>
      </c>
      <c r="D82" s="5">
        <f t="shared" si="3"/>
        <v>4244.46</v>
      </c>
      <c r="E82" s="5">
        <v>3426.72</v>
      </c>
      <c r="F82" s="5">
        <f t="shared" si="3"/>
        <v>3735.1248</v>
      </c>
      <c r="H82" s="4" t="s">
        <v>31</v>
      </c>
      <c r="I82" s="4" t="s">
        <v>25</v>
      </c>
      <c r="J82">
        <v>3594</v>
      </c>
      <c r="K82" s="5">
        <f t="shared" si="4"/>
        <v>3917.4600000000005</v>
      </c>
      <c r="L82" s="5">
        <v>3162.72</v>
      </c>
      <c r="M82" s="5">
        <f t="shared" si="5"/>
        <v>3447.3648</v>
      </c>
    </row>
    <row r="83" spans="1:13" ht="14.25">
      <c r="A83" s="4" t="s">
        <v>32</v>
      </c>
      <c r="B83" s="4" t="s">
        <v>7</v>
      </c>
      <c r="C83">
        <v>3787</v>
      </c>
      <c r="D83" s="5">
        <f t="shared" si="3"/>
        <v>4127.83</v>
      </c>
      <c r="E83" s="5">
        <v>3332.56</v>
      </c>
      <c r="F83" s="5">
        <f t="shared" si="3"/>
        <v>3632.4904</v>
      </c>
      <c r="H83" s="4" t="s">
        <v>32</v>
      </c>
      <c r="I83" s="4" t="s">
        <v>7</v>
      </c>
      <c r="J83">
        <v>3487</v>
      </c>
      <c r="K83" s="5">
        <f t="shared" si="4"/>
        <v>3800.8300000000004</v>
      </c>
      <c r="L83" s="5">
        <v>3068.56</v>
      </c>
      <c r="M83" s="5">
        <f t="shared" si="5"/>
        <v>3344.7304000000004</v>
      </c>
    </row>
    <row r="84" spans="1:13" ht="14.25">
      <c r="A84" s="4" t="s">
        <v>32</v>
      </c>
      <c r="B84" s="4" t="s">
        <v>8</v>
      </c>
      <c r="C84">
        <v>2942</v>
      </c>
      <c r="D84" s="5">
        <f t="shared" si="3"/>
        <v>3206.78</v>
      </c>
      <c r="E84" s="5">
        <v>2588.96</v>
      </c>
      <c r="F84" s="5">
        <f t="shared" si="3"/>
        <v>2821.9664000000002</v>
      </c>
      <c r="H84" s="4" t="s">
        <v>32</v>
      </c>
      <c r="I84" s="4" t="s">
        <v>8</v>
      </c>
      <c r="J84">
        <v>2642</v>
      </c>
      <c r="K84" s="5">
        <f t="shared" si="4"/>
        <v>2879.78</v>
      </c>
      <c r="L84" s="5">
        <v>2324.96</v>
      </c>
      <c r="M84" s="5">
        <f t="shared" si="5"/>
        <v>2534.2064</v>
      </c>
    </row>
    <row r="85" spans="1:13" ht="14.25">
      <c r="A85" s="4" t="s">
        <v>32</v>
      </c>
      <c r="B85" s="4" t="s">
        <v>9</v>
      </c>
      <c r="C85">
        <v>3762</v>
      </c>
      <c r="D85" s="5">
        <f t="shared" si="3"/>
        <v>4100.58</v>
      </c>
      <c r="E85" s="5">
        <v>3310.56</v>
      </c>
      <c r="F85" s="5">
        <f t="shared" si="3"/>
        <v>3608.5104</v>
      </c>
      <c r="H85" s="4" t="s">
        <v>32</v>
      </c>
      <c r="I85" s="4" t="s">
        <v>9</v>
      </c>
      <c r="J85">
        <v>3462</v>
      </c>
      <c r="K85" s="5">
        <f t="shared" si="4"/>
        <v>3773.5800000000004</v>
      </c>
      <c r="L85" s="5">
        <v>3046.56</v>
      </c>
      <c r="M85" s="5">
        <f t="shared" si="5"/>
        <v>3320.7504000000004</v>
      </c>
    </row>
    <row r="86" spans="1:13" ht="14.25">
      <c r="A86" s="4" t="s">
        <v>32</v>
      </c>
      <c r="B86" s="4" t="s">
        <v>10</v>
      </c>
      <c r="C86">
        <v>3762</v>
      </c>
      <c r="D86" s="5">
        <f t="shared" si="3"/>
        <v>4100.58</v>
      </c>
      <c r="E86" s="5">
        <v>3310.56</v>
      </c>
      <c r="F86" s="5">
        <f t="shared" si="3"/>
        <v>3608.5104</v>
      </c>
      <c r="H86" s="4" t="s">
        <v>32</v>
      </c>
      <c r="I86" s="4" t="s">
        <v>10</v>
      </c>
      <c r="J86">
        <v>3462</v>
      </c>
      <c r="K86" s="5">
        <f t="shared" si="4"/>
        <v>3773.5800000000004</v>
      </c>
      <c r="L86" s="5">
        <v>3046.56</v>
      </c>
      <c r="M86" s="5">
        <f t="shared" si="5"/>
        <v>3320.7504000000004</v>
      </c>
    </row>
    <row r="87" spans="1:13" ht="14.25">
      <c r="A87" s="4" t="s">
        <v>32</v>
      </c>
      <c r="B87" s="4" t="s">
        <v>11</v>
      </c>
      <c r="C87">
        <v>3714</v>
      </c>
      <c r="D87" s="5">
        <f t="shared" si="3"/>
        <v>4048.26</v>
      </c>
      <c r="E87" s="5">
        <v>3268.32</v>
      </c>
      <c r="F87" s="5">
        <f t="shared" si="3"/>
        <v>3562.4688000000006</v>
      </c>
      <c r="H87" s="4" t="s">
        <v>32</v>
      </c>
      <c r="I87" s="4" t="s">
        <v>11</v>
      </c>
      <c r="J87">
        <v>3414</v>
      </c>
      <c r="K87" s="5">
        <f t="shared" si="4"/>
        <v>3721.26</v>
      </c>
      <c r="L87" s="5">
        <v>3004.32</v>
      </c>
      <c r="M87" s="5">
        <f t="shared" si="5"/>
        <v>3274.7088000000003</v>
      </c>
    </row>
    <row r="88" spans="1:13" ht="14.25">
      <c r="A88" s="4" t="s">
        <v>32</v>
      </c>
      <c r="B88" s="4" t="s">
        <v>12</v>
      </c>
      <c r="C88">
        <v>3762</v>
      </c>
      <c r="D88" s="5">
        <f t="shared" si="3"/>
        <v>4100.58</v>
      </c>
      <c r="E88" s="5">
        <v>3310.56</v>
      </c>
      <c r="F88" s="5">
        <f t="shared" si="3"/>
        <v>3608.5104</v>
      </c>
      <c r="H88" s="4" t="s">
        <v>32</v>
      </c>
      <c r="I88" s="4" t="s">
        <v>12</v>
      </c>
      <c r="J88">
        <v>3462</v>
      </c>
      <c r="K88" s="5">
        <f t="shared" si="4"/>
        <v>3773.5800000000004</v>
      </c>
      <c r="L88" s="5">
        <v>3046.56</v>
      </c>
      <c r="M88" s="5">
        <f t="shared" si="5"/>
        <v>3320.7504000000004</v>
      </c>
    </row>
    <row r="89" spans="1:13" ht="14.25">
      <c r="A89" s="4" t="s">
        <v>32</v>
      </c>
      <c r="B89" s="4" t="s">
        <v>13</v>
      </c>
      <c r="C89">
        <v>2942</v>
      </c>
      <c r="D89" s="5">
        <f t="shared" si="3"/>
        <v>3206.78</v>
      </c>
      <c r="E89" s="5">
        <v>2588.96</v>
      </c>
      <c r="F89" s="5">
        <f t="shared" si="3"/>
        <v>2821.9664000000002</v>
      </c>
      <c r="H89" s="4" t="s">
        <v>32</v>
      </c>
      <c r="I89" s="4" t="s">
        <v>13</v>
      </c>
      <c r="J89">
        <v>2642</v>
      </c>
      <c r="K89" s="5">
        <f t="shared" si="4"/>
        <v>2879.78</v>
      </c>
      <c r="L89" s="5">
        <v>2324.96</v>
      </c>
      <c r="M89" s="5">
        <f t="shared" si="5"/>
        <v>2534.2064</v>
      </c>
    </row>
    <row r="90" spans="1:13" ht="14.25">
      <c r="A90" s="4" t="s">
        <v>32</v>
      </c>
      <c r="B90" s="4" t="s">
        <v>14</v>
      </c>
      <c r="C90">
        <v>3585</v>
      </c>
      <c r="D90" s="5">
        <f t="shared" si="3"/>
        <v>3907.65</v>
      </c>
      <c r="E90" s="5">
        <v>3154.8</v>
      </c>
      <c r="F90" s="5">
        <f t="shared" si="3"/>
        <v>3438.7320000000004</v>
      </c>
      <c r="H90" s="4" t="s">
        <v>32</v>
      </c>
      <c r="I90" s="4" t="s">
        <v>14</v>
      </c>
      <c r="J90">
        <v>3285</v>
      </c>
      <c r="K90" s="5">
        <f t="shared" si="4"/>
        <v>3580.65</v>
      </c>
      <c r="L90" s="5">
        <v>2890.8</v>
      </c>
      <c r="M90" s="5">
        <f t="shared" si="5"/>
        <v>3150.972</v>
      </c>
    </row>
    <row r="91" spans="1:13" ht="14.25">
      <c r="A91" s="4" t="s">
        <v>32</v>
      </c>
      <c r="B91" s="4" t="s">
        <v>15</v>
      </c>
      <c r="C91">
        <v>3762</v>
      </c>
      <c r="D91" s="5">
        <f t="shared" si="3"/>
        <v>4100.58</v>
      </c>
      <c r="E91" s="5">
        <v>3310.56</v>
      </c>
      <c r="F91" s="5">
        <f t="shared" si="3"/>
        <v>3608.5104</v>
      </c>
      <c r="H91" s="4" t="s">
        <v>32</v>
      </c>
      <c r="I91" s="4" t="s">
        <v>15</v>
      </c>
      <c r="J91">
        <v>3462</v>
      </c>
      <c r="K91" s="5">
        <f t="shared" si="4"/>
        <v>3773.5800000000004</v>
      </c>
      <c r="L91" s="5">
        <v>3046.56</v>
      </c>
      <c r="M91" s="5">
        <f t="shared" si="5"/>
        <v>3320.7504000000004</v>
      </c>
    </row>
    <row r="92" spans="1:13" ht="14.25">
      <c r="A92" s="4" t="s">
        <v>32</v>
      </c>
      <c r="B92" s="4" t="s">
        <v>16</v>
      </c>
      <c r="C92">
        <v>3018</v>
      </c>
      <c r="D92" s="5">
        <f t="shared" si="3"/>
        <v>3289.6200000000003</v>
      </c>
      <c r="E92" s="5">
        <v>2655.84</v>
      </c>
      <c r="F92" s="5">
        <f t="shared" si="3"/>
        <v>2894.8656000000005</v>
      </c>
      <c r="H92" s="4" t="s">
        <v>32</v>
      </c>
      <c r="I92" s="4" t="s">
        <v>16</v>
      </c>
      <c r="J92">
        <v>2718</v>
      </c>
      <c r="K92" s="5">
        <f t="shared" si="4"/>
        <v>2962.6200000000003</v>
      </c>
      <c r="L92" s="5">
        <v>2391.84</v>
      </c>
      <c r="M92" s="5">
        <f t="shared" si="5"/>
        <v>2607.1056000000003</v>
      </c>
    </row>
    <row r="93" spans="1:13" ht="14.25">
      <c r="A93" s="4" t="s">
        <v>32</v>
      </c>
      <c r="B93" s="4" t="s">
        <v>17</v>
      </c>
      <c r="C93">
        <v>2483</v>
      </c>
      <c r="D93" s="5">
        <f t="shared" si="3"/>
        <v>2706.4700000000003</v>
      </c>
      <c r="E93" s="5">
        <v>2185.04</v>
      </c>
      <c r="F93" s="5">
        <f t="shared" si="3"/>
        <v>2381.6936</v>
      </c>
      <c r="H93" s="4" t="s">
        <v>32</v>
      </c>
      <c r="I93" s="4" t="s">
        <v>17</v>
      </c>
      <c r="J93">
        <v>2183</v>
      </c>
      <c r="K93" s="5">
        <f t="shared" si="4"/>
        <v>2379.4700000000003</v>
      </c>
      <c r="L93" s="5">
        <v>1921.04</v>
      </c>
      <c r="M93" s="5">
        <f t="shared" si="5"/>
        <v>2093.9336000000003</v>
      </c>
    </row>
    <row r="94" spans="1:13" ht="14.25">
      <c r="A94" s="4" t="s">
        <v>32</v>
      </c>
      <c r="B94" s="4" t="s">
        <v>18</v>
      </c>
      <c r="C94">
        <v>2545</v>
      </c>
      <c r="D94" s="5">
        <f t="shared" si="3"/>
        <v>2774.05</v>
      </c>
      <c r="E94" s="5">
        <v>2239.6</v>
      </c>
      <c r="F94" s="5">
        <f t="shared" si="3"/>
        <v>2441.164</v>
      </c>
      <c r="H94" s="4" t="s">
        <v>32</v>
      </c>
      <c r="I94" s="4" t="s">
        <v>18</v>
      </c>
      <c r="J94">
        <v>2245</v>
      </c>
      <c r="K94" s="5">
        <f t="shared" si="4"/>
        <v>2447.05</v>
      </c>
      <c r="L94" s="5">
        <v>1975.6</v>
      </c>
      <c r="M94" s="5">
        <f t="shared" si="5"/>
        <v>2153.404</v>
      </c>
    </row>
    <row r="95" spans="1:13" ht="14.25">
      <c r="A95" s="4" t="s">
        <v>32</v>
      </c>
      <c r="B95" s="4" t="s">
        <v>19</v>
      </c>
      <c r="C95">
        <v>3714</v>
      </c>
      <c r="D95" s="5">
        <f t="shared" si="3"/>
        <v>4048.26</v>
      </c>
      <c r="E95" s="5">
        <v>3268.32</v>
      </c>
      <c r="F95" s="5">
        <f t="shared" si="3"/>
        <v>3562.4688000000006</v>
      </c>
      <c r="H95" s="4" t="s">
        <v>32</v>
      </c>
      <c r="I95" s="4" t="s">
        <v>19</v>
      </c>
      <c r="J95">
        <v>3414</v>
      </c>
      <c r="K95" s="5">
        <f t="shared" si="4"/>
        <v>3721.26</v>
      </c>
      <c r="L95" s="5">
        <v>3004.32</v>
      </c>
      <c r="M95" s="5">
        <f t="shared" si="5"/>
        <v>3274.7088000000003</v>
      </c>
    </row>
    <row r="96" spans="1:13" ht="14.25">
      <c r="A96" s="4" t="s">
        <v>32</v>
      </c>
      <c r="B96" s="4" t="s">
        <v>20</v>
      </c>
      <c r="C96">
        <v>3787</v>
      </c>
      <c r="D96" s="5">
        <f t="shared" si="3"/>
        <v>4127.83</v>
      </c>
      <c r="E96" s="5">
        <v>3332.56</v>
      </c>
      <c r="F96" s="5">
        <f t="shared" si="3"/>
        <v>3632.4904</v>
      </c>
      <c r="H96" s="4" t="s">
        <v>32</v>
      </c>
      <c r="I96" s="4" t="s">
        <v>20</v>
      </c>
      <c r="J96">
        <v>3487</v>
      </c>
      <c r="K96" s="5">
        <f t="shared" si="4"/>
        <v>3800.8300000000004</v>
      </c>
      <c r="L96" s="5">
        <v>3068.56</v>
      </c>
      <c r="M96" s="5">
        <f t="shared" si="5"/>
        <v>3344.7304000000004</v>
      </c>
    </row>
    <row r="97" spans="1:13" ht="14.25">
      <c r="A97" s="4" t="s">
        <v>32</v>
      </c>
      <c r="B97" s="4" t="s">
        <v>21</v>
      </c>
      <c r="C97">
        <v>2683</v>
      </c>
      <c r="D97" s="5">
        <f t="shared" si="3"/>
        <v>2924.4700000000003</v>
      </c>
      <c r="E97" s="5">
        <v>2361.04</v>
      </c>
      <c r="F97" s="5">
        <f t="shared" si="3"/>
        <v>2573.5336</v>
      </c>
      <c r="H97" s="4" t="s">
        <v>32</v>
      </c>
      <c r="I97" s="4" t="s">
        <v>21</v>
      </c>
      <c r="J97">
        <v>2383</v>
      </c>
      <c r="K97" s="5">
        <f t="shared" si="4"/>
        <v>2597.4700000000003</v>
      </c>
      <c r="L97" s="5">
        <v>2097.04</v>
      </c>
      <c r="M97" s="5">
        <f t="shared" si="5"/>
        <v>2285.7736</v>
      </c>
    </row>
    <row r="98" spans="1:13" ht="14.25">
      <c r="A98" s="4" t="s">
        <v>32</v>
      </c>
      <c r="B98" s="4" t="s">
        <v>22</v>
      </c>
      <c r="C98">
        <v>-500</v>
      </c>
      <c r="D98" s="5">
        <f t="shared" si="3"/>
        <v>-545</v>
      </c>
      <c r="E98" s="5">
        <v>-440</v>
      </c>
      <c r="F98" s="5">
        <f t="shared" si="3"/>
        <v>-479.6</v>
      </c>
      <c r="H98" s="4" t="s">
        <v>32</v>
      </c>
      <c r="I98" s="4" t="s">
        <v>22</v>
      </c>
      <c r="J98">
        <v>-800</v>
      </c>
      <c r="K98" s="5">
        <f t="shared" si="4"/>
        <v>-872.0000000000001</v>
      </c>
      <c r="L98" s="5">
        <v>-704</v>
      </c>
      <c r="M98" s="5">
        <f t="shared" si="5"/>
        <v>-767.36</v>
      </c>
    </row>
    <row r="99" spans="1:13" ht="14.25">
      <c r="A99" s="4" t="s">
        <v>32</v>
      </c>
      <c r="B99" s="4" t="s">
        <v>23</v>
      </c>
      <c r="C99">
        <v>2129</v>
      </c>
      <c r="D99" s="5">
        <f t="shared" si="3"/>
        <v>2320.61</v>
      </c>
      <c r="E99" s="5">
        <v>1873.52</v>
      </c>
      <c r="F99" s="5">
        <f t="shared" si="3"/>
        <v>2042.1368000000002</v>
      </c>
      <c r="H99" s="4" t="s">
        <v>32</v>
      </c>
      <c r="I99" s="4" t="s">
        <v>23</v>
      </c>
      <c r="J99">
        <v>1829</v>
      </c>
      <c r="K99" s="5">
        <f t="shared" si="4"/>
        <v>1993.6100000000001</v>
      </c>
      <c r="L99" s="5">
        <v>1609.52</v>
      </c>
      <c r="M99" s="5">
        <f t="shared" si="5"/>
        <v>1754.3768</v>
      </c>
    </row>
    <row r="100" spans="1:13" ht="14.25">
      <c r="A100" s="4" t="s">
        <v>32</v>
      </c>
      <c r="B100" s="4" t="s">
        <v>24</v>
      </c>
      <c r="C100">
        <v>2238</v>
      </c>
      <c r="D100" s="5">
        <f t="shared" si="3"/>
        <v>2439.42</v>
      </c>
      <c r="E100" s="5">
        <v>1969.44</v>
      </c>
      <c r="F100" s="5">
        <f t="shared" si="3"/>
        <v>2146.6896</v>
      </c>
      <c r="H100" s="4" t="s">
        <v>32</v>
      </c>
      <c r="I100" s="4" t="s">
        <v>24</v>
      </c>
      <c r="J100">
        <v>1938</v>
      </c>
      <c r="K100" s="5">
        <f t="shared" si="4"/>
        <v>2112.42</v>
      </c>
      <c r="L100" s="5">
        <v>1705.44</v>
      </c>
      <c r="M100" s="5">
        <f t="shared" si="5"/>
        <v>1858.9296000000002</v>
      </c>
    </row>
    <row r="101" spans="1:13" ht="14.25">
      <c r="A101" s="4" t="s">
        <v>32</v>
      </c>
      <c r="B101" s="4" t="s">
        <v>25</v>
      </c>
      <c r="C101">
        <v>2815</v>
      </c>
      <c r="D101" s="5">
        <f t="shared" si="3"/>
        <v>3068.3500000000004</v>
      </c>
      <c r="E101" s="5">
        <v>2477.2</v>
      </c>
      <c r="F101" s="5">
        <f t="shared" si="3"/>
        <v>2700.148</v>
      </c>
      <c r="H101" s="4" t="s">
        <v>32</v>
      </c>
      <c r="I101" s="4" t="s">
        <v>25</v>
      </c>
      <c r="J101">
        <v>2515</v>
      </c>
      <c r="K101" s="5">
        <f t="shared" si="4"/>
        <v>2741.3500000000004</v>
      </c>
      <c r="L101" s="5">
        <v>2213.2</v>
      </c>
      <c r="M101" s="5">
        <f t="shared" si="5"/>
        <v>2412.388</v>
      </c>
    </row>
  </sheetData>
  <sheetProtection/>
  <conditionalFormatting sqref="A4:A91">
    <cfRule type="expression" priority="11" dxfId="2">
      <formula>500&lt;$X4</formula>
    </cfRule>
    <cfRule type="expression" priority="12" dxfId="0">
      <formula>-500&gt;$X4</formula>
    </cfRule>
  </conditionalFormatting>
  <conditionalFormatting sqref="A4:A91">
    <cfRule type="expression" priority="10" dxfId="0">
      <formula>-500&gt;$X4</formula>
    </cfRule>
  </conditionalFormatting>
  <conditionalFormatting sqref="A4:A101">
    <cfRule type="expression" priority="8" dxfId="2">
      <formula>500&lt;$X4</formula>
    </cfRule>
    <cfRule type="expression" priority="9" dxfId="0">
      <formula>-500&gt;$X4</formula>
    </cfRule>
  </conditionalFormatting>
  <conditionalFormatting sqref="A5:A101">
    <cfRule type="expression" priority="7" dxfId="0">
      <formula>-500&gt;$X5</formula>
    </cfRule>
  </conditionalFormatting>
  <conditionalFormatting sqref="H4:H91">
    <cfRule type="expression" priority="5" dxfId="2">
      <formula>500&lt;$X4</formula>
    </cfRule>
    <cfRule type="expression" priority="6" dxfId="0">
      <formula>-500&gt;$X4</formula>
    </cfRule>
  </conditionalFormatting>
  <conditionalFormatting sqref="H4:H91">
    <cfRule type="expression" priority="4" dxfId="0">
      <formula>-500&gt;$X4</formula>
    </cfRule>
  </conditionalFormatting>
  <conditionalFormatting sqref="H4:H101">
    <cfRule type="expression" priority="2" dxfId="2">
      <formula>500&lt;$X4</formula>
    </cfRule>
    <cfRule type="expression" priority="3" dxfId="0">
      <formula>-500&gt;$X4</formula>
    </cfRule>
  </conditionalFormatting>
  <conditionalFormatting sqref="H5:H101">
    <cfRule type="expression" priority="1" dxfId="0">
      <formula>-500&gt;$X5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F2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7.00390625" style="10" customWidth="1"/>
    <col min="2" max="2" width="9.140625" style="11" customWidth="1"/>
    <col min="3" max="3" width="18.28125" style="10" bestFit="1" customWidth="1"/>
    <col min="4" max="4" width="11.421875" style="10" bestFit="1" customWidth="1"/>
    <col min="5" max="5" width="13.8515625" style="10" customWidth="1"/>
    <col min="6" max="6" width="10.421875" style="10" bestFit="1" customWidth="1"/>
    <col min="7" max="16384" width="9.140625" style="10" customWidth="1"/>
  </cols>
  <sheetData>
    <row r="1" ht="21">
      <c r="D1" s="16" t="s">
        <v>72</v>
      </c>
    </row>
    <row r="2" ht="13.5">
      <c r="D2" s="25" t="s">
        <v>88</v>
      </c>
    </row>
    <row r="3" ht="13.5">
      <c r="D3" s="25"/>
    </row>
    <row r="4" ht="17.25">
      <c r="D4" s="15" t="s">
        <v>86</v>
      </c>
    </row>
    <row r="6" ht="14.25"/>
    <row r="7" ht="14.25"/>
    <row r="8" ht="14.25"/>
    <row r="9" ht="14.25"/>
    <row r="10" ht="14.25"/>
    <row r="11" ht="14.25"/>
    <row r="12" ht="14.25"/>
    <row r="14" spans="2:6" ht="13.5">
      <c r="B14" s="12" t="s">
        <v>71</v>
      </c>
      <c r="C14" s="13" t="s">
        <v>4</v>
      </c>
      <c r="D14" s="14" t="s">
        <v>74</v>
      </c>
      <c r="E14" s="13" t="s">
        <v>73</v>
      </c>
      <c r="F14" s="13" t="s">
        <v>76</v>
      </c>
    </row>
    <row r="15" spans="2:6" ht="13.5">
      <c r="B15" s="11">
        <v>2000</v>
      </c>
      <c r="C15" s="10" t="s">
        <v>31</v>
      </c>
      <c r="D15" s="9" t="s">
        <v>83</v>
      </c>
      <c r="E15" s="10" t="s">
        <v>77</v>
      </c>
      <c r="F15" s="10" t="s">
        <v>78</v>
      </c>
    </row>
    <row r="16" spans="2:6" ht="13.5">
      <c r="B16" s="11">
        <v>2005</v>
      </c>
      <c r="C16" s="10" t="s">
        <v>75</v>
      </c>
      <c r="D16" s="9" t="s">
        <v>83</v>
      </c>
      <c r="E16" s="10" t="s">
        <v>77</v>
      </c>
      <c r="F16" s="10" t="s">
        <v>78</v>
      </c>
    </row>
    <row r="17" spans="2:6" ht="13.5">
      <c r="B17" s="11">
        <v>2010</v>
      </c>
      <c r="C17" s="10" t="s">
        <v>30</v>
      </c>
      <c r="D17" s="9" t="s">
        <v>83</v>
      </c>
      <c r="E17" s="10" t="s">
        <v>77</v>
      </c>
      <c r="F17" s="10" t="s">
        <v>78</v>
      </c>
    </row>
    <row r="18" spans="3:4" ht="13.5">
      <c r="C18" s="10" t="s">
        <v>62</v>
      </c>
      <c r="D18" s="9"/>
    </row>
    <row r="19" spans="2:6" ht="13.5">
      <c r="B19" s="11">
        <v>2015</v>
      </c>
      <c r="C19" s="10" t="s">
        <v>6</v>
      </c>
      <c r="D19" s="9" t="s">
        <v>83</v>
      </c>
      <c r="E19" s="10" t="s">
        <v>79</v>
      </c>
      <c r="F19" s="10" t="s">
        <v>80</v>
      </c>
    </row>
    <row r="20" spans="3:6" ht="13.5">
      <c r="C20" s="10" t="s">
        <v>62</v>
      </c>
      <c r="D20" s="9"/>
      <c r="E20" s="10" t="s">
        <v>81</v>
      </c>
      <c r="F20" s="10" t="s">
        <v>82</v>
      </c>
    </row>
    <row r="21" spans="3:4" ht="13.5">
      <c r="C21" s="10" t="s">
        <v>65</v>
      </c>
      <c r="D21" s="9"/>
    </row>
    <row r="22" spans="2:6" ht="13.5">
      <c r="B22" s="11">
        <v>2020</v>
      </c>
      <c r="C22" s="10" t="s">
        <v>26</v>
      </c>
      <c r="D22" s="9" t="s">
        <v>83</v>
      </c>
      <c r="E22" s="10" t="s">
        <v>79</v>
      </c>
      <c r="F22" s="10" t="s">
        <v>80</v>
      </c>
    </row>
    <row r="23" spans="4:6" ht="13.5">
      <c r="D23" s="9"/>
      <c r="E23" s="10" t="s">
        <v>81</v>
      </c>
      <c r="F23" s="10" t="s">
        <v>82</v>
      </c>
    </row>
    <row r="24" spans="3:6" ht="14.25">
      <c r="C24" s="24"/>
      <c r="D24" s="24"/>
      <c r="E24" s="24"/>
      <c r="F24" s="24"/>
    </row>
    <row r="25" spans="3:6" ht="14.25">
      <c r="C25" s="24"/>
      <c r="D25" s="24"/>
      <c r="E25" s="24"/>
      <c r="F25" s="24"/>
    </row>
  </sheetData>
  <sheetProtection/>
  <printOptions horizontalCentered="1"/>
  <pageMargins left="0.7" right="0.7" top="0.75" bottom="0.75" header="0.3" footer="0.3"/>
  <pageSetup horizontalDpi="600" verticalDpi="600" orientation="portrait" r:id="rId2"/>
  <headerFooter>
    <oddFooter>&amp;C&amp;A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17.28125" style="0" bestFit="1" customWidth="1"/>
    <col min="2" max="2" width="18.8515625" style="0" bestFit="1" customWidth="1"/>
    <col min="3" max="3" width="15.421875" style="0" bestFit="1" customWidth="1"/>
    <col min="8" max="13" width="9.140625" style="0" customWidth="1"/>
  </cols>
  <sheetData>
    <row r="1" spans="1:7" ht="14.25">
      <c r="A1" s="23" t="s">
        <v>57</v>
      </c>
      <c r="B1" s="23" t="s">
        <v>58</v>
      </c>
      <c r="C1" s="19"/>
      <c r="E1" s="19"/>
      <c r="F1" s="19"/>
      <c r="G1" s="19"/>
    </row>
    <row r="2" spans="1:7" ht="14.25">
      <c r="A2" s="19"/>
      <c r="B2" s="19"/>
      <c r="C2" s="19"/>
      <c r="D2" s="25" t="s">
        <v>88</v>
      </c>
      <c r="E2" s="19"/>
      <c r="F2" s="19"/>
      <c r="G2" s="19"/>
    </row>
    <row r="3" spans="1:7" ht="14.25">
      <c r="A3" s="20" t="s">
        <v>4</v>
      </c>
      <c r="B3" s="20" t="s">
        <v>35</v>
      </c>
      <c r="C3" s="20" t="s">
        <v>36</v>
      </c>
      <c r="D3" s="26" t="s">
        <v>67</v>
      </c>
      <c r="E3" s="27" t="s">
        <v>68</v>
      </c>
      <c r="F3" s="21" t="s">
        <v>69</v>
      </c>
      <c r="G3" s="22" t="s">
        <v>70</v>
      </c>
    </row>
    <row r="4" spans="1:13" ht="14.25">
      <c r="A4" s="18" t="s">
        <v>31</v>
      </c>
      <c r="B4" s="18" t="s">
        <v>37</v>
      </c>
      <c r="C4" s="18" t="s">
        <v>38</v>
      </c>
      <c r="D4" s="28">
        <v>31.42</v>
      </c>
      <c r="E4" s="28">
        <f>ROUND(D4*0.88,2)</f>
        <v>27.65</v>
      </c>
      <c r="F4" s="17">
        <v>27.93</v>
      </c>
      <c r="G4" s="17">
        <v>24.58</v>
      </c>
      <c r="H4" s="4"/>
      <c r="I4" s="4"/>
      <c r="K4" s="5"/>
      <c r="L4" s="5"/>
      <c r="M4" s="5"/>
    </row>
    <row r="5" spans="1:13" ht="14.25">
      <c r="A5" s="18" t="s">
        <v>31</v>
      </c>
      <c r="B5" s="18" t="s">
        <v>39</v>
      </c>
      <c r="C5" s="18" t="s">
        <v>38</v>
      </c>
      <c r="D5" s="28">
        <v>32.5</v>
      </c>
      <c r="E5" s="28">
        <f aca="true" t="shared" si="0" ref="E5:E19">ROUND(D5*0.88,2)</f>
        <v>28.6</v>
      </c>
      <c r="F5" s="17">
        <v>29.01</v>
      </c>
      <c r="G5" s="17">
        <v>25.53</v>
      </c>
      <c r="H5" s="4"/>
      <c r="I5" s="4"/>
      <c r="K5" s="5"/>
      <c r="L5" s="5"/>
      <c r="M5" s="5"/>
    </row>
    <row r="6" spans="1:13" ht="14.25">
      <c r="A6" s="18" t="s">
        <v>31</v>
      </c>
      <c r="B6" s="18" t="s">
        <v>43</v>
      </c>
      <c r="C6" s="18" t="s">
        <v>38</v>
      </c>
      <c r="D6" s="28">
        <v>32.5</v>
      </c>
      <c r="E6" s="28">
        <f t="shared" si="0"/>
        <v>28.6</v>
      </c>
      <c r="F6" s="17">
        <v>29.01</v>
      </c>
      <c r="G6" s="17">
        <v>25.53</v>
      </c>
      <c r="H6" s="4"/>
      <c r="I6" s="4"/>
      <c r="K6" s="5"/>
      <c r="L6" s="5"/>
      <c r="M6" s="5"/>
    </row>
    <row r="7" spans="1:13" ht="14.25">
      <c r="A7" s="18" t="s">
        <v>31</v>
      </c>
      <c r="B7" s="18" t="s">
        <v>45</v>
      </c>
      <c r="C7" s="18" t="s">
        <v>38</v>
      </c>
      <c r="D7" s="28">
        <v>32.5</v>
      </c>
      <c r="E7" s="28">
        <f t="shared" si="0"/>
        <v>28.6</v>
      </c>
      <c r="F7" s="17">
        <v>29.01</v>
      </c>
      <c r="G7" s="17">
        <v>25.53</v>
      </c>
      <c r="H7" s="4"/>
      <c r="I7" s="4"/>
      <c r="K7" s="5"/>
      <c r="L7" s="5"/>
      <c r="M7" s="5"/>
    </row>
    <row r="8" spans="1:13" ht="14.25">
      <c r="A8" s="18" t="s">
        <v>31</v>
      </c>
      <c r="B8" s="18" t="s">
        <v>50</v>
      </c>
      <c r="C8" s="18" t="s">
        <v>38</v>
      </c>
      <c r="D8" s="28">
        <v>31.42</v>
      </c>
      <c r="E8" s="28">
        <f t="shared" si="0"/>
        <v>27.65</v>
      </c>
      <c r="F8" s="17">
        <v>27.93</v>
      </c>
      <c r="G8" s="17">
        <v>24.58</v>
      </c>
      <c r="H8" s="4"/>
      <c r="I8" s="4"/>
      <c r="K8" s="5"/>
      <c r="L8" s="5"/>
      <c r="M8" s="5"/>
    </row>
    <row r="9" spans="1:13" ht="14.25">
      <c r="A9" s="18" t="s">
        <v>31</v>
      </c>
      <c r="B9" s="18" t="s">
        <v>51</v>
      </c>
      <c r="C9" s="18" t="s">
        <v>38</v>
      </c>
      <c r="D9" s="28">
        <v>31.42</v>
      </c>
      <c r="E9" s="28">
        <f t="shared" si="0"/>
        <v>27.65</v>
      </c>
      <c r="F9" s="17">
        <v>27.93</v>
      </c>
      <c r="G9" s="17">
        <v>24.58</v>
      </c>
      <c r="H9" s="4"/>
      <c r="I9" s="4"/>
      <c r="K9" s="5"/>
      <c r="L9" s="5"/>
      <c r="M9" s="5"/>
    </row>
    <row r="10" spans="1:13" ht="14.25">
      <c r="A10" s="18" t="s">
        <v>31</v>
      </c>
      <c r="B10" s="18" t="s">
        <v>52</v>
      </c>
      <c r="C10" s="18" t="s">
        <v>38</v>
      </c>
      <c r="D10" s="28">
        <v>32.5</v>
      </c>
      <c r="E10" s="28">
        <f t="shared" si="0"/>
        <v>28.6</v>
      </c>
      <c r="F10" s="17">
        <v>29.01</v>
      </c>
      <c r="G10" s="17">
        <v>25.53</v>
      </c>
      <c r="H10" s="4"/>
      <c r="I10" s="4"/>
      <c r="K10" s="5"/>
      <c r="L10" s="5"/>
      <c r="M10" s="5"/>
    </row>
    <row r="11" spans="1:13" ht="14.25">
      <c r="A11" s="18" t="s">
        <v>31</v>
      </c>
      <c r="B11" s="18" t="s">
        <v>53</v>
      </c>
      <c r="C11" s="18" t="s">
        <v>38</v>
      </c>
      <c r="D11" s="28">
        <v>31.42</v>
      </c>
      <c r="E11" s="28">
        <f t="shared" si="0"/>
        <v>27.65</v>
      </c>
      <c r="F11" s="17">
        <v>27.93</v>
      </c>
      <c r="G11" s="17">
        <v>24.58</v>
      </c>
      <c r="H11" s="4"/>
      <c r="I11" s="4"/>
      <c r="K11" s="5"/>
      <c r="L11" s="5"/>
      <c r="M11" s="5"/>
    </row>
    <row r="12" spans="1:13" ht="14.25">
      <c r="A12" s="18" t="s">
        <v>31</v>
      </c>
      <c r="B12" s="18" t="s">
        <v>40</v>
      </c>
      <c r="C12" s="18" t="s">
        <v>41</v>
      </c>
      <c r="D12" s="28">
        <v>35.71</v>
      </c>
      <c r="E12" s="28">
        <f t="shared" si="0"/>
        <v>31.42</v>
      </c>
      <c r="F12" s="17">
        <v>32.22</v>
      </c>
      <c r="G12" s="17">
        <v>28.35</v>
      </c>
      <c r="H12" s="4"/>
      <c r="I12" s="4"/>
      <c r="K12" s="5"/>
      <c r="L12" s="5"/>
      <c r="M12" s="5"/>
    </row>
    <row r="13" spans="1:13" ht="14.25">
      <c r="A13" s="18" t="s">
        <v>31</v>
      </c>
      <c r="B13" s="18" t="s">
        <v>42</v>
      </c>
      <c r="C13" s="18" t="s">
        <v>41</v>
      </c>
      <c r="D13" s="28">
        <v>35.71</v>
      </c>
      <c r="E13" s="28">
        <f t="shared" si="0"/>
        <v>31.42</v>
      </c>
      <c r="F13" s="17">
        <v>32.22</v>
      </c>
      <c r="G13" s="17">
        <v>28.35</v>
      </c>
      <c r="H13" s="4"/>
      <c r="I13" s="4"/>
      <c r="K13" s="5"/>
      <c r="L13" s="5"/>
      <c r="M13" s="5"/>
    </row>
    <row r="14" spans="1:13" ht="14.25">
      <c r="A14" s="18" t="s">
        <v>31</v>
      </c>
      <c r="B14" s="18" t="s">
        <v>44</v>
      </c>
      <c r="C14" s="18" t="s">
        <v>41</v>
      </c>
      <c r="D14" s="28">
        <v>35.71</v>
      </c>
      <c r="E14" s="28">
        <f t="shared" si="0"/>
        <v>31.42</v>
      </c>
      <c r="F14" s="17">
        <v>32.22</v>
      </c>
      <c r="G14" s="17">
        <v>28.35</v>
      </c>
      <c r="H14" s="4"/>
      <c r="I14" s="4"/>
      <c r="K14" s="5"/>
      <c r="L14" s="5"/>
      <c r="M14" s="5"/>
    </row>
    <row r="15" spans="1:13" ht="14.25">
      <c r="A15" s="18" t="s">
        <v>31</v>
      </c>
      <c r="B15" s="18" t="s">
        <v>48</v>
      </c>
      <c r="C15" s="18" t="s">
        <v>41</v>
      </c>
      <c r="D15" s="28">
        <v>35.71</v>
      </c>
      <c r="E15" s="28">
        <f t="shared" si="0"/>
        <v>31.42</v>
      </c>
      <c r="F15" s="17">
        <v>32.22</v>
      </c>
      <c r="G15" s="17">
        <v>28.35</v>
      </c>
      <c r="H15" s="4"/>
      <c r="I15" s="4"/>
      <c r="K15" s="5"/>
      <c r="L15" s="5"/>
      <c r="M15" s="5"/>
    </row>
    <row r="16" spans="1:13" ht="14.25">
      <c r="A16" s="18" t="s">
        <v>31</v>
      </c>
      <c r="B16" s="18" t="s">
        <v>56</v>
      </c>
      <c r="C16" s="18" t="s">
        <v>41</v>
      </c>
      <c r="D16" s="28">
        <v>39.34</v>
      </c>
      <c r="E16" s="28">
        <f t="shared" si="0"/>
        <v>34.62</v>
      </c>
      <c r="F16" s="17">
        <v>35.85</v>
      </c>
      <c r="G16" s="17">
        <v>31.55</v>
      </c>
      <c r="H16" s="4"/>
      <c r="I16" s="4"/>
      <c r="K16" s="5"/>
      <c r="L16" s="5"/>
      <c r="M16" s="5"/>
    </row>
    <row r="17" spans="1:13" ht="14.25">
      <c r="A17" s="18" t="s">
        <v>31</v>
      </c>
      <c r="B17" s="18" t="s">
        <v>46</v>
      </c>
      <c r="C17" s="18" t="s">
        <v>47</v>
      </c>
      <c r="D17" s="28">
        <v>30.85</v>
      </c>
      <c r="E17" s="28">
        <f t="shared" si="0"/>
        <v>27.15</v>
      </c>
      <c r="F17" s="17">
        <v>27.36</v>
      </c>
      <c r="G17" s="17">
        <v>24.08</v>
      </c>
      <c r="H17" s="4"/>
      <c r="I17" s="4"/>
      <c r="K17" s="5"/>
      <c r="L17" s="5"/>
      <c r="M17" s="5"/>
    </row>
    <row r="18" spans="1:13" ht="14.25">
      <c r="A18" s="18" t="s">
        <v>31</v>
      </c>
      <c r="B18" s="18" t="s">
        <v>49</v>
      </c>
      <c r="C18" s="18" t="s">
        <v>47</v>
      </c>
      <c r="D18" s="28">
        <v>31.88</v>
      </c>
      <c r="E18" s="28">
        <f t="shared" si="0"/>
        <v>28.05</v>
      </c>
      <c r="F18" s="17">
        <v>28.39</v>
      </c>
      <c r="G18" s="17">
        <v>24.99</v>
      </c>
      <c r="H18" s="4"/>
      <c r="I18" s="4"/>
      <c r="K18" s="5"/>
      <c r="L18" s="5"/>
      <c r="M18" s="5"/>
    </row>
    <row r="19" spans="1:13" ht="14.25">
      <c r="A19" s="18" t="s">
        <v>31</v>
      </c>
      <c r="B19" s="18" t="s">
        <v>54</v>
      </c>
      <c r="C19" s="18" t="s">
        <v>55</v>
      </c>
      <c r="D19" s="28">
        <v>34.87</v>
      </c>
      <c r="E19" s="28">
        <f t="shared" si="0"/>
        <v>30.69</v>
      </c>
      <c r="F19" s="17">
        <v>31.38</v>
      </c>
      <c r="G19" s="17">
        <v>27.62</v>
      </c>
      <c r="H19" s="4"/>
      <c r="I19" s="4"/>
      <c r="K19" s="5"/>
      <c r="L19" s="5"/>
      <c r="M19" s="5"/>
    </row>
    <row r="20" ht="14.25">
      <c r="A20" s="4"/>
    </row>
    <row r="21" ht="14.25">
      <c r="A21" s="24"/>
    </row>
    <row r="22" ht="14.25">
      <c r="A22" s="4"/>
    </row>
    <row r="23" ht="14.25">
      <c r="A23" s="4"/>
    </row>
  </sheetData>
  <sheetProtection/>
  <conditionalFormatting sqref="H4:H15 A4:A23">
    <cfRule type="expression" priority="86" dxfId="2">
      <formula>500&lt;$W4</formula>
    </cfRule>
    <cfRule type="expression" priority="87" dxfId="0">
      <formula>-500&gt;$W4</formula>
    </cfRule>
  </conditionalFormatting>
  <conditionalFormatting sqref="H4:H15 A4:A23">
    <cfRule type="expression" priority="85" dxfId="0">
      <formula>-500&gt;$W4</formula>
    </cfRule>
  </conditionalFormatting>
  <conditionalFormatting sqref="H16:H19 A16:A19 H6:H10 A6:A10">
    <cfRule type="expression" priority="77" dxfId="2">
      <formula>500&lt;$W7</formula>
    </cfRule>
    <cfRule type="expression" priority="78" dxfId="0">
      <formula>-500&gt;$W7</formula>
    </cfRule>
  </conditionalFormatting>
  <conditionalFormatting sqref="H16:H19 A16:A19 H6:H10 A6:A10">
    <cfRule type="expression" priority="76" dxfId="0">
      <formula>-500&gt;$W7</formula>
    </cfRule>
  </conditionalFormatting>
  <conditionalFormatting sqref="H16:H18 A16:A18 H12:H13 A12:A13">
    <cfRule type="expression" priority="74" dxfId="2">
      <formula>500&lt;$W14</formula>
    </cfRule>
    <cfRule type="expression" priority="75" dxfId="0">
      <formula>-500&gt;$W14</formula>
    </cfRule>
  </conditionalFormatting>
  <conditionalFormatting sqref="H16:H18 A16:A18 H12:H13 A12:A13">
    <cfRule type="expression" priority="73" dxfId="0">
      <formula>-500&gt;$W14</formula>
    </cfRule>
  </conditionalFormatting>
  <conditionalFormatting sqref="H14:H17">
    <cfRule type="expression" priority="71" dxfId="2">
      <formula>500&lt;$W17</formula>
    </cfRule>
    <cfRule type="expression" priority="72" dxfId="0">
      <formula>-500&gt;$W17</formula>
    </cfRule>
  </conditionalFormatting>
  <conditionalFormatting sqref="H14:H17">
    <cfRule type="expression" priority="70" dxfId="0">
      <formula>-500&gt;$W17</formula>
    </cfRule>
  </conditionalFormatting>
  <conditionalFormatting sqref="A14:A17">
    <cfRule type="expression" priority="56" dxfId="2">
      <formula>500&lt;$W17</formula>
    </cfRule>
    <cfRule type="expression" priority="57" dxfId="0">
      <formula>-500&gt;$W17</formula>
    </cfRule>
  </conditionalFormatting>
  <conditionalFormatting sqref="A14:A17">
    <cfRule type="expression" priority="55" dxfId="0">
      <formula>-500&gt;$W17</formula>
    </cfRule>
  </conditionalFormatting>
  <conditionalFormatting sqref="A16">
    <cfRule type="expression" priority="50" dxfId="2">
      <formula>500&lt;$W23</formula>
    </cfRule>
    <cfRule type="expression" priority="51" dxfId="0">
      <formula>-500&gt;$W23</formula>
    </cfRule>
  </conditionalFormatting>
  <conditionalFormatting sqref="A16">
    <cfRule type="expression" priority="49" dxfId="0">
      <formula>-500&gt;$W23</formula>
    </cfRule>
  </conditionalFormatting>
  <conditionalFormatting sqref="H16">
    <cfRule type="expression" priority="96" dxfId="2">
      <formula>500&lt;$W20</formula>
    </cfRule>
    <cfRule type="expression" priority="97" dxfId="0">
      <formula>-500&gt;$W20</formula>
    </cfRule>
  </conditionalFormatting>
  <conditionalFormatting sqref="H16">
    <cfRule type="expression" priority="99" dxfId="0">
      <formula>-500&gt;$W20</formula>
    </cfRule>
  </conditionalFormatting>
  <conditionalFormatting sqref="A14:A17">
    <cfRule type="expression" priority="35" dxfId="2">
      <formula>500&lt;$W17</formula>
    </cfRule>
    <cfRule type="expression" priority="36" dxfId="0">
      <formula>-500&gt;$W17</formula>
    </cfRule>
  </conditionalFormatting>
  <conditionalFormatting sqref="A14:A17">
    <cfRule type="expression" priority="34" dxfId="0">
      <formula>-500&gt;$W17</formula>
    </cfRule>
  </conditionalFormatting>
  <conditionalFormatting sqref="A16">
    <cfRule type="expression" priority="29" dxfId="2">
      <formula>500&lt;$W20</formula>
    </cfRule>
    <cfRule type="expression" priority="30" dxfId="0">
      <formula>-500&gt;$W20</formula>
    </cfRule>
  </conditionalFormatting>
  <conditionalFormatting sqref="A16">
    <cfRule type="expression" priority="28" dxfId="0">
      <formula>-500&gt;$W20</formula>
    </cfRule>
  </conditionalFormatting>
  <conditionalFormatting sqref="H11 A11">
    <cfRule type="expression" priority="126" dxfId="2">
      <formula>500&lt;#REF!</formula>
    </cfRule>
    <cfRule type="expression" priority="127" dxfId="0">
      <formula>-500&gt;#REF!</formula>
    </cfRule>
  </conditionalFormatting>
  <conditionalFormatting sqref="H11 A11">
    <cfRule type="expression" priority="129" dxfId="0">
      <formula>-500&gt;#REF!</formula>
    </cfRule>
  </conditionalFormatting>
  <printOptions/>
  <pageMargins left="0.7" right="0.7" top="0.75" bottom="0.75" header="0.3" footer="0.3"/>
  <pageSetup horizontalDpi="600" verticalDpi="600" orientation="portrait" r:id="rId1"/>
  <headerFooter>
    <oddHeader>&amp;C&amp;A</oddHeader>
    <oddFooter>&amp;C&amp;Z&amp;F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17.28125" style="0" bestFit="1" customWidth="1"/>
    <col min="2" max="2" width="18.8515625" style="0" bestFit="1" customWidth="1"/>
    <col min="3" max="3" width="15.421875" style="0" bestFit="1" customWidth="1"/>
    <col min="10" max="15" width="9.140625" style="0" customWidth="1"/>
  </cols>
  <sheetData>
    <row r="1" spans="1:7" ht="14.25">
      <c r="A1" s="23" t="s">
        <v>57</v>
      </c>
      <c r="B1" s="23" t="s">
        <v>58</v>
      </c>
      <c r="C1" s="19"/>
      <c r="E1" s="19"/>
      <c r="F1" s="19"/>
      <c r="G1" s="19"/>
    </row>
    <row r="2" spans="1:7" ht="14.25">
      <c r="A2" s="19"/>
      <c r="B2" s="19"/>
      <c r="C2" s="19"/>
      <c r="D2" s="25" t="s">
        <v>88</v>
      </c>
      <c r="E2" s="19"/>
      <c r="F2" s="19"/>
      <c r="G2" s="19"/>
    </row>
    <row r="3" spans="1:7" ht="14.25">
      <c r="A3" s="20" t="s">
        <v>4</v>
      </c>
      <c r="B3" s="20" t="s">
        <v>35</v>
      </c>
      <c r="C3" s="20" t="s">
        <v>36</v>
      </c>
      <c r="D3" s="26" t="s">
        <v>67</v>
      </c>
      <c r="E3" s="27" t="s">
        <v>68</v>
      </c>
      <c r="F3" s="21" t="s">
        <v>69</v>
      </c>
      <c r="G3" s="22" t="s">
        <v>70</v>
      </c>
    </row>
    <row r="4" spans="1:15" ht="14.25">
      <c r="A4" s="4" t="s">
        <v>84</v>
      </c>
      <c r="B4" s="18" t="s">
        <v>37</v>
      </c>
      <c r="C4" s="18" t="s">
        <v>38</v>
      </c>
      <c r="D4" s="28">
        <v>31.42</v>
      </c>
      <c r="E4" s="28">
        <f>ROUND(D4*0.88,2)</f>
        <v>27.65</v>
      </c>
      <c r="F4" s="17">
        <v>27.93</v>
      </c>
      <c r="G4" s="17">
        <v>24.58</v>
      </c>
      <c r="J4" s="4"/>
      <c r="K4" s="4"/>
      <c r="M4" s="5"/>
      <c r="N4" s="5"/>
      <c r="O4" s="5"/>
    </row>
    <row r="5" spans="1:15" ht="14.25">
      <c r="A5" s="4" t="s">
        <v>84</v>
      </c>
      <c r="B5" s="18" t="s">
        <v>39</v>
      </c>
      <c r="C5" s="18" t="s">
        <v>38</v>
      </c>
      <c r="D5" s="28">
        <v>32.5</v>
      </c>
      <c r="E5" s="28">
        <f aca="true" t="shared" si="0" ref="E5:E19">ROUND(D5*0.88,2)</f>
        <v>28.6</v>
      </c>
      <c r="F5" s="17">
        <v>29.01</v>
      </c>
      <c r="G5" s="17">
        <v>25.53</v>
      </c>
      <c r="J5" s="4"/>
      <c r="K5" s="4"/>
      <c r="M5" s="5"/>
      <c r="N5" s="5"/>
      <c r="O5" s="5"/>
    </row>
    <row r="6" spans="1:15" ht="14.25">
      <c r="A6" s="4" t="s">
        <v>84</v>
      </c>
      <c r="B6" s="18" t="s">
        <v>43</v>
      </c>
      <c r="C6" s="18" t="s">
        <v>38</v>
      </c>
      <c r="D6" s="28">
        <v>32.5</v>
      </c>
      <c r="E6" s="28">
        <f t="shared" si="0"/>
        <v>28.6</v>
      </c>
      <c r="F6" s="17">
        <v>29.01</v>
      </c>
      <c r="G6" s="17">
        <v>25.53</v>
      </c>
      <c r="J6" s="4"/>
      <c r="K6" s="4"/>
      <c r="M6" s="5"/>
      <c r="N6" s="5"/>
      <c r="O6" s="5"/>
    </row>
    <row r="7" spans="1:15" ht="14.25">
      <c r="A7" s="4" t="s">
        <v>84</v>
      </c>
      <c r="B7" s="18" t="s">
        <v>45</v>
      </c>
      <c r="C7" s="18" t="s">
        <v>38</v>
      </c>
      <c r="D7" s="28">
        <v>32.5</v>
      </c>
      <c r="E7" s="28">
        <f t="shared" si="0"/>
        <v>28.6</v>
      </c>
      <c r="F7" s="17">
        <v>29.01</v>
      </c>
      <c r="G7" s="17">
        <v>25.53</v>
      </c>
      <c r="J7" s="4"/>
      <c r="K7" s="4"/>
      <c r="M7" s="5"/>
      <c r="N7" s="5"/>
      <c r="O7" s="5"/>
    </row>
    <row r="8" spans="1:15" ht="14.25">
      <c r="A8" s="4" t="s">
        <v>84</v>
      </c>
      <c r="B8" s="18" t="s">
        <v>50</v>
      </c>
      <c r="C8" s="18" t="s">
        <v>38</v>
      </c>
      <c r="D8" s="28">
        <v>31.42</v>
      </c>
      <c r="E8" s="28">
        <f t="shared" si="0"/>
        <v>27.65</v>
      </c>
      <c r="F8" s="17">
        <v>27.93</v>
      </c>
      <c r="G8" s="17">
        <v>24.58</v>
      </c>
      <c r="J8" s="4"/>
      <c r="K8" s="4"/>
      <c r="M8" s="5"/>
      <c r="N8" s="5"/>
      <c r="O8" s="5"/>
    </row>
    <row r="9" spans="1:15" ht="14.25">
      <c r="A9" s="4" t="s">
        <v>84</v>
      </c>
      <c r="B9" s="18" t="s">
        <v>51</v>
      </c>
      <c r="C9" s="18" t="s">
        <v>38</v>
      </c>
      <c r="D9" s="28">
        <v>31.42</v>
      </c>
      <c r="E9" s="28">
        <f t="shared" si="0"/>
        <v>27.65</v>
      </c>
      <c r="F9" s="17">
        <v>27.93</v>
      </c>
      <c r="G9" s="17">
        <v>24.58</v>
      </c>
      <c r="J9" s="4"/>
      <c r="K9" s="4"/>
      <c r="M9" s="5"/>
      <c r="N9" s="5"/>
      <c r="O9" s="5"/>
    </row>
    <row r="10" spans="1:15" ht="14.25">
      <c r="A10" s="4" t="s">
        <v>84</v>
      </c>
      <c r="B10" s="18" t="s">
        <v>52</v>
      </c>
      <c r="C10" s="18" t="s">
        <v>38</v>
      </c>
      <c r="D10" s="28">
        <v>32.5</v>
      </c>
      <c r="E10" s="28">
        <f t="shared" si="0"/>
        <v>28.6</v>
      </c>
      <c r="F10" s="17">
        <v>29.01</v>
      </c>
      <c r="G10" s="17">
        <v>25.53</v>
      </c>
      <c r="J10" s="4"/>
      <c r="K10" s="4"/>
      <c r="M10" s="5"/>
      <c r="N10" s="5"/>
      <c r="O10" s="5"/>
    </row>
    <row r="11" spans="1:15" ht="14.25">
      <c r="A11" s="4" t="s">
        <v>84</v>
      </c>
      <c r="B11" s="18" t="s">
        <v>53</v>
      </c>
      <c r="C11" s="18" t="s">
        <v>38</v>
      </c>
      <c r="D11" s="28">
        <v>32.42</v>
      </c>
      <c r="E11" s="28">
        <f t="shared" si="0"/>
        <v>28.53</v>
      </c>
      <c r="F11" s="17">
        <v>27.93</v>
      </c>
      <c r="G11" s="17">
        <v>24.58</v>
      </c>
      <c r="J11" s="4"/>
      <c r="K11" s="4"/>
      <c r="M11" s="5"/>
      <c r="N11" s="5"/>
      <c r="O11" s="5"/>
    </row>
    <row r="12" spans="1:15" ht="14.25">
      <c r="A12" s="4" t="s">
        <v>84</v>
      </c>
      <c r="B12" s="18" t="s">
        <v>40</v>
      </c>
      <c r="C12" s="18" t="s">
        <v>41</v>
      </c>
      <c r="D12" s="28">
        <v>35.71</v>
      </c>
      <c r="E12" s="28">
        <f t="shared" si="0"/>
        <v>31.42</v>
      </c>
      <c r="F12" s="17">
        <v>32.22</v>
      </c>
      <c r="G12" s="17">
        <v>28.35</v>
      </c>
      <c r="J12" s="4"/>
      <c r="K12" s="4"/>
      <c r="M12" s="5"/>
      <c r="N12" s="5"/>
      <c r="O12" s="5"/>
    </row>
    <row r="13" spans="1:15" ht="14.25">
      <c r="A13" s="4" t="s">
        <v>84</v>
      </c>
      <c r="B13" s="18" t="s">
        <v>42</v>
      </c>
      <c r="C13" s="18" t="s">
        <v>41</v>
      </c>
      <c r="D13" s="28">
        <v>35.71</v>
      </c>
      <c r="E13" s="28">
        <f t="shared" si="0"/>
        <v>31.42</v>
      </c>
      <c r="F13" s="17">
        <v>32.22</v>
      </c>
      <c r="G13" s="17">
        <v>28.35</v>
      </c>
      <c r="J13" s="4"/>
      <c r="K13" s="4"/>
      <c r="M13" s="5"/>
      <c r="N13" s="5"/>
      <c r="O13" s="5"/>
    </row>
    <row r="14" spans="1:15" ht="14.25">
      <c r="A14" s="4" t="s">
        <v>84</v>
      </c>
      <c r="B14" s="18" t="s">
        <v>44</v>
      </c>
      <c r="C14" s="18" t="s">
        <v>41</v>
      </c>
      <c r="D14" s="28">
        <v>35.71</v>
      </c>
      <c r="E14" s="28">
        <f t="shared" si="0"/>
        <v>31.42</v>
      </c>
      <c r="F14" s="17">
        <v>32.22</v>
      </c>
      <c r="G14" s="17">
        <v>28.35</v>
      </c>
      <c r="J14" s="4"/>
      <c r="K14" s="4"/>
      <c r="M14" s="5"/>
      <c r="N14" s="5"/>
      <c r="O14" s="5"/>
    </row>
    <row r="15" spans="1:15" ht="14.25">
      <c r="A15" s="4" t="s">
        <v>84</v>
      </c>
      <c r="B15" s="18" t="s">
        <v>48</v>
      </c>
      <c r="C15" s="18" t="s">
        <v>41</v>
      </c>
      <c r="D15" s="28">
        <v>35.71</v>
      </c>
      <c r="E15" s="28">
        <f t="shared" si="0"/>
        <v>31.42</v>
      </c>
      <c r="F15" s="17">
        <v>32.22</v>
      </c>
      <c r="G15" s="17">
        <v>28.35</v>
      </c>
      <c r="J15" s="4"/>
      <c r="K15" s="4"/>
      <c r="M15" s="5"/>
      <c r="N15" s="5"/>
      <c r="O15" s="5"/>
    </row>
    <row r="16" spans="1:15" ht="14.25">
      <c r="A16" s="4" t="s">
        <v>84</v>
      </c>
      <c r="B16" s="18" t="s">
        <v>56</v>
      </c>
      <c r="C16" s="18" t="s">
        <v>41</v>
      </c>
      <c r="D16" s="28">
        <v>39.34</v>
      </c>
      <c r="E16" s="28">
        <f t="shared" si="0"/>
        <v>34.62</v>
      </c>
      <c r="F16" s="17">
        <v>35.85</v>
      </c>
      <c r="G16" s="17">
        <v>31.55</v>
      </c>
      <c r="J16" s="4"/>
      <c r="K16" s="4"/>
      <c r="M16" s="5"/>
      <c r="N16" s="5"/>
      <c r="O16" s="5"/>
    </row>
    <row r="17" spans="1:15" ht="14.25">
      <c r="A17" s="4" t="s">
        <v>84</v>
      </c>
      <c r="B17" s="18" t="s">
        <v>46</v>
      </c>
      <c r="C17" s="18" t="s">
        <v>47</v>
      </c>
      <c r="D17" s="28">
        <v>30.85</v>
      </c>
      <c r="E17" s="28">
        <f t="shared" si="0"/>
        <v>27.15</v>
      </c>
      <c r="F17" s="17">
        <v>27.36</v>
      </c>
      <c r="G17" s="17">
        <v>24.08</v>
      </c>
      <c r="J17" s="4"/>
      <c r="K17" s="4"/>
      <c r="M17" s="5"/>
      <c r="N17" s="5"/>
      <c r="O17" s="5"/>
    </row>
    <row r="18" spans="1:15" ht="14.25">
      <c r="A18" s="4" t="s">
        <v>84</v>
      </c>
      <c r="B18" s="18" t="s">
        <v>49</v>
      </c>
      <c r="C18" s="18" t="s">
        <v>47</v>
      </c>
      <c r="D18" s="28">
        <v>31.88</v>
      </c>
      <c r="E18" s="28">
        <f t="shared" si="0"/>
        <v>28.05</v>
      </c>
      <c r="F18" s="17">
        <v>28.39</v>
      </c>
      <c r="G18" s="17">
        <v>24.99</v>
      </c>
      <c r="J18" s="4"/>
      <c r="K18" s="4"/>
      <c r="M18" s="5"/>
      <c r="N18" s="5"/>
      <c r="O18" s="5"/>
    </row>
    <row r="19" spans="1:15" ht="14.25">
      <c r="A19" s="4" t="s">
        <v>84</v>
      </c>
      <c r="B19" s="18" t="s">
        <v>54</v>
      </c>
      <c r="C19" s="18" t="s">
        <v>55</v>
      </c>
      <c r="D19" s="28">
        <v>29.69</v>
      </c>
      <c r="E19" s="28">
        <f t="shared" si="0"/>
        <v>26.13</v>
      </c>
      <c r="F19" s="17">
        <v>25.2</v>
      </c>
      <c r="G19" s="17">
        <v>22.18</v>
      </c>
      <c r="J19" s="4"/>
      <c r="K19" s="4"/>
      <c r="M19" s="5"/>
      <c r="N19" s="5"/>
      <c r="O19" s="5"/>
    </row>
    <row r="20" ht="14.25">
      <c r="A20" s="4"/>
    </row>
    <row r="21" spans="1:2" ht="14.25">
      <c r="A21" s="4" t="s">
        <v>84</v>
      </c>
      <c r="B21" s="4" t="s">
        <v>59</v>
      </c>
    </row>
    <row r="22" spans="1:2" ht="14.25">
      <c r="A22" s="4" t="s">
        <v>63</v>
      </c>
      <c r="B22" s="4" t="s">
        <v>85</v>
      </c>
    </row>
    <row r="23" spans="1:2" ht="14.25">
      <c r="A23" s="4"/>
      <c r="B23" s="4"/>
    </row>
    <row r="24" ht="14.25">
      <c r="A24" s="24"/>
    </row>
  </sheetData>
  <sheetProtection/>
  <conditionalFormatting sqref="J4:J5 A4:A23">
    <cfRule type="expression" priority="131" dxfId="2">
      <formula>500&lt;$Y4</formula>
    </cfRule>
    <cfRule type="expression" priority="132" dxfId="0">
      <formula>-500&gt;$Y4</formula>
    </cfRule>
  </conditionalFormatting>
  <conditionalFormatting sqref="J4:J5 A4:A23">
    <cfRule type="expression" priority="130" dxfId="0">
      <formula>-500&gt;$Y4</formula>
    </cfRule>
  </conditionalFormatting>
  <conditionalFormatting sqref="A16:A18 J12:J13 J6:J9 A12:A13">
    <cfRule type="expression" priority="122" dxfId="2">
      <formula>500&lt;$Y8</formula>
    </cfRule>
    <cfRule type="expression" priority="123" dxfId="0">
      <formula>-500&gt;$Y8</formula>
    </cfRule>
  </conditionalFormatting>
  <conditionalFormatting sqref="A16:A18 J12:J13 J6:J9 A12:A13">
    <cfRule type="expression" priority="121" dxfId="0">
      <formula>-500&gt;$Y8</formula>
    </cfRule>
  </conditionalFormatting>
  <conditionalFormatting sqref="J14:J19">
    <cfRule type="expression" priority="119" dxfId="2">
      <formula>500&lt;$Y18</formula>
    </cfRule>
    <cfRule type="expression" priority="120" dxfId="0">
      <formula>-500&gt;$Y18</formula>
    </cfRule>
  </conditionalFormatting>
  <conditionalFormatting sqref="J14:J19">
    <cfRule type="expression" priority="118" dxfId="0">
      <formula>-500&gt;$Y18</formula>
    </cfRule>
  </conditionalFormatting>
  <conditionalFormatting sqref="J12:J15">
    <cfRule type="expression" priority="116" dxfId="2">
      <formula>500&lt;$Y17</formula>
    </cfRule>
    <cfRule type="expression" priority="117" dxfId="0">
      <formula>-500&gt;$Y17</formula>
    </cfRule>
  </conditionalFormatting>
  <conditionalFormatting sqref="J12:J15">
    <cfRule type="expression" priority="115" dxfId="0">
      <formula>-500&gt;$Y17</formula>
    </cfRule>
  </conditionalFormatting>
  <conditionalFormatting sqref="A16:A19 J6:J10 A6:A10">
    <cfRule type="expression" priority="110" dxfId="2">
      <formula>500&lt;$Y7</formula>
    </cfRule>
    <cfRule type="expression" priority="111" dxfId="0">
      <formula>-500&gt;$Y7</formula>
    </cfRule>
  </conditionalFormatting>
  <conditionalFormatting sqref="A16:A19 J6:J10 A6:A10">
    <cfRule type="expression" priority="109" dxfId="0">
      <formula>-500&gt;$Y7</formula>
    </cfRule>
  </conditionalFormatting>
  <conditionalFormatting sqref="A14:A17 J14:J15">
    <cfRule type="expression" priority="104" dxfId="2">
      <formula>500&lt;$Y17</formula>
    </cfRule>
    <cfRule type="expression" priority="105" dxfId="0">
      <formula>-500&gt;$Y17</formula>
    </cfRule>
  </conditionalFormatting>
  <conditionalFormatting sqref="A14:A17 J14:J15">
    <cfRule type="expression" priority="103" dxfId="0">
      <formula>-500&gt;$Y17</formula>
    </cfRule>
  </conditionalFormatting>
  <conditionalFormatting sqref="A16">
    <cfRule type="expression" priority="98" dxfId="2">
      <formula>500&lt;$Y23</formula>
    </cfRule>
    <cfRule type="expression" priority="99" dxfId="0">
      <formula>-500&gt;$Y23</formula>
    </cfRule>
  </conditionalFormatting>
  <conditionalFormatting sqref="A16">
    <cfRule type="expression" priority="97" dxfId="0">
      <formula>-500&gt;$Y23</formula>
    </cfRule>
  </conditionalFormatting>
  <conditionalFormatting sqref="J14">
    <cfRule type="expression" priority="95" dxfId="2">
      <formula>500&lt;$Y20</formula>
    </cfRule>
    <cfRule type="expression" priority="96" dxfId="0">
      <formula>-500&gt;$Y20</formula>
    </cfRule>
  </conditionalFormatting>
  <conditionalFormatting sqref="J14">
    <cfRule type="expression" priority="94" dxfId="0">
      <formula>-500&gt;$Y20</formula>
    </cfRule>
  </conditionalFormatting>
  <conditionalFormatting sqref="A14:A17">
    <cfRule type="expression" priority="86" dxfId="2">
      <formula>500&lt;$Y17</formula>
    </cfRule>
    <cfRule type="expression" priority="87" dxfId="0">
      <formula>-500&gt;$Y17</formula>
    </cfRule>
  </conditionalFormatting>
  <conditionalFormatting sqref="A14:A17">
    <cfRule type="expression" priority="85" dxfId="0">
      <formula>-500&gt;$Y17</formula>
    </cfRule>
  </conditionalFormatting>
  <conditionalFormatting sqref="A16">
    <cfRule type="expression" priority="80" dxfId="2">
      <formula>500&lt;$Y20</formula>
    </cfRule>
    <cfRule type="expression" priority="81" dxfId="0">
      <formula>-500&gt;$Y20</formula>
    </cfRule>
  </conditionalFormatting>
  <conditionalFormatting sqref="A16">
    <cfRule type="expression" priority="79" dxfId="0">
      <formula>-500&gt;$Y20</formula>
    </cfRule>
  </conditionalFormatting>
  <conditionalFormatting sqref="A14:A17">
    <cfRule type="expression" priority="65" dxfId="2">
      <formula>500&lt;$Y17</formula>
    </cfRule>
    <cfRule type="expression" priority="66" dxfId="0">
      <formula>-500&gt;$Y17</formula>
    </cfRule>
  </conditionalFormatting>
  <conditionalFormatting sqref="A14:A17">
    <cfRule type="expression" priority="64" dxfId="0">
      <formula>-500&gt;$Y17</formula>
    </cfRule>
  </conditionalFormatting>
  <conditionalFormatting sqref="A16">
    <cfRule type="expression" priority="59" dxfId="2">
      <formula>500&lt;$Y20</formula>
    </cfRule>
    <cfRule type="expression" priority="60" dxfId="0">
      <formula>-500&gt;$Y20</formula>
    </cfRule>
  </conditionalFormatting>
  <conditionalFormatting sqref="A16">
    <cfRule type="expression" priority="58" dxfId="0">
      <formula>-500&gt;$Y20</formula>
    </cfRule>
  </conditionalFormatting>
  <conditionalFormatting sqref="A4:A19">
    <cfRule type="expression" priority="50" dxfId="2">
      <formula>500&lt;$Z4</formula>
    </cfRule>
    <cfRule type="expression" priority="51" dxfId="0">
      <formula>-500&gt;$Z4</formula>
    </cfRule>
  </conditionalFormatting>
  <conditionalFormatting sqref="A4:A19">
    <cfRule type="expression" priority="49" dxfId="0">
      <formula>-500&gt;$Z4</formula>
    </cfRule>
  </conditionalFormatting>
  <conditionalFormatting sqref="A21:A23">
    <cfRule type="expression" priority="30" dxfId="0">
      <formula>-500&gt;$Y21</formula>
    </cfRule>
  </conditionalFormatting>
  <conditionalFormatting sqref="A21:A23">
    <cfRule type="expression" priority="28" dxfId="2">
      <formula>500&lt;$Y21</formula>
    </cfRule>
    <cfRule type="expression" priority="29" dxfId="0">
      <formula>-500&gt;$Y21</formula>
    </cfRule>
  </conditionalFormatting>
  <conditionalFormatting sqref="A21:A23">
    <cfRule type="expression" priority="27" dxfId="0">
      <formula>-500&gt;$Y21</formula>
    </cfRule>
  </conditionalFormatting>
  <conditionalFormatting sqref="A21:A23">
    <cfRule type="expression" priority="25" dxfId="2">
      <formula>500&lt;$Y21</formula>
    </cfRule>
    <cfRule type="expression" priority="26" dxfId="0">
      <formula>-500&gt;$Y21</formula>
    </cfRule>
  </conditionalFormatting>
  <conditionalFormatting sqref="A21:A22">
    <cfRule type="expression" priority="24" dxfId="0">
      <formula>-500&gt;$Y21</formula>
    </cfRule>
  </conditionalFormatting>
  <conditionalFormatting sqref="A21:A22">
    <cfRule type="expression" priority="22" dxfId="2">
      <formula>500&lt;$Y21</formula>
    </cfRule>
    <cfRule type="expression" priority="23" dxfId="0">
      <formula>-500&gt;$Y21</formula>
    </cfRule>
  </conditionalFormatting>
  <conditionalFormatting sqref="A21:A22">
    <cfRule type="expression" priority="21" dxfId="0">
      <formula>-500&gt;$Y21</formula>
    </cfRule>
  </conditionalFormatting>
  <conditionalFormatting sqref="A21:A22">
    <cfRule type="expression" priority="19" dxfId="2">
      <formula>500&lt;$Y21</formula>
    </cfRule>
    <cfRule type="expression" priority="20" dxfId="0">
      <formula>-500&gt;$Y21</formula>
    </cfRule>
  </conditionalFormatting>
  <conditionalFormatting sqref="A21">
    <cfRule type="expression" priority="17" dxfId="2">
      <formula>500&lt;$Y21</formula>
    </cfRule>
    <cfRule type="expression" priority="18" dxfId="0">
      <formula>-500&gt;$Y21</formula>
    </cfRule>
  </conditionalFormatting>
  <conditionalFormatting sqref="A21">
    <cfRule type="expression" priority="16" dxfId="0">
      <formula>-500&gt;$Y21</formula>
    </cfRule>
  </conditionalFormatting>
  <conditionalFormatting sqref="J10:J11">
    <cfRule type="expression" priority="155" dxfId="2">
      <formula>500&lt;#REF!</formula>
    </cfRule>
    <cfRule type="expression" priority="156" dxfId="0">
      <formula>-500&gt;#REF!</formula>
    </cfRule>
  </conditionalFormatting>
  <conditionalFormatting sqref="J10:J11">
    <cfRule type="expression" priority="159" dxfId="0">
      <formula>-500&gt;#REF!</formula>
    </cfRule>
  </conditionalFormatting>
  <conditionalFormatting sqref="J11 A11">
    <cfRule type="expression" priority="162" dxfId="2">
      <formula>500&lt;#REF!</formula>
    </cfRule>
    <cfRule type="expression" priority="163" dxfId="0">
      <formula>-500&gt;#REF!</formula>
    </cfRule>
  </conditionalFormatting>
  <conditionalFormatting sqref="J11 A11">
    <cfRule type="expression" priority="169" dxfId="0">
      <formula>-500&gt;#REF!</formula>
    </cfRule>
  </conditionalFormatting>
  <printOptions/>
  <pageMargins left="0.7" right="0.7" top="0.75" bottom="0.75" header="0.3" footer="0.3"/>
  <pageSetup horizontalDpi="600" verticalDpi="600" orientation="portrait" r:id="rId1"/>
  <headerFooter>
    <oddHeader>&amp;C&amp;A</oddHeader>
    <oddFooter>&amp;C&amp;Z&amp;F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15.7109375" style="0" bestFit="1" customWidth="1"/>
    <col min="2" max="2" width="18.8515625" style="0" bestFit="1" customWidth="1"/>
    <col min="3" max="3" width="15.421875" style="0" bestFit="1" customWidth="1"/>
    <col min="10" max="15" width="9.140625" style="0" customWidth="1"/>
  </cols>
  <sheetData>
    <row r="1" spans="1:7" ht="14.25">
      <c r="A1" s="23" t="s">
        <v>57</v>
      </c>
      <c r="B1" s="23" t="s">
        <v>58</v>
      </c>
      <c r="C1" s="23"/>
      <c r="E1" s="23"/>
      <c r="F1" s="23"/>
      <c r="G1" s="23"/>
    </row>
    <row r="2" spans="1:7" ht="14.25">
      <c r="A2" s="23"/>
      <c r="B2" s="23"/>
      <c r="C2" s="23"/>
      <c r="D2" s="25" t="s">
        <v>88</v>
      </c>
      <c r="E2" s="23"/>
      <c r="F2" s="23"/>
      <c r="G2" s="23"/>
    </row>
    <row r="3" spans="1:7" ht="14.25">
      <c r="A3" s="20" t="s">
        <v>4</v>
      </c>
      <c r="B3" s="20" t="s">
        <v>35</v>
      </c>
      <c r="C3" s="20" t="s">
        <v>36</v>
      </c>
      <c r="D3" s="26" t="s">
        <v>67</v>
      </c>
      <c r="E3" s="27" t="s">
        <v>68</v>
      </c>
      <c r="F3" s="21" t="s">
        <v>69</v>
      </c>
      <c r="G3" s="22" t="s">
        <v>70</v>
      </c>
    </row>
    <row r="4" spans="1:15" ht="14.25">
      <c r="A4" s="4" t="s">
        <v>60</v>
      </c>
      <c r="B4" s="4" t="s">
        <v>37</v>
      </c>
      <c r="C4" s="4" t="s">
        <v>38</v>
      </c>
      <c r="D4" s="28">
        <v>39.72</v>
      </c>
      <c r="E4" s="28">
        <f>ROUND(D4*0.88,2)</f>
        <v>34.95</v>
      </c>
      <c r="F4" s="17">
        <v>35.93</v>
      </c>
      <c r="G4" s="17">
        <v>31.62</v>
      </c>
      <c r="J4" s="4"/>
      <c r="K4" s="4"/>
      <c r="M4" s="5"/>
      <c r="N4" s="5"/>
      <c r="O4" s="5"/>
    </row>
    <row r="5" spans="1:15" ht="14.25">
      <c r="A5" s="4" t="s">
        <v>60</v>
      </c>
      <c r="B5" s="4" t="s">
        <v>39</v>
      </c>
      <c r="C5" s="4" t="s">
        <v>38</v>
      </c>
      <c r="D5" s="28">
        <v>40.8</v>
      </c>
      <c r="E5" s="28">
        <f aca="true" t="shared" si="0" ref="E5:E19">ROUND(D5*0.88,2)</f>
        <v>35.9</v>
      </c>
      <c r="F5" s="17">
        <v>37.01</v>
      </c>
      <c r="G5" s="17">
        <v>32.57</v>
      </c>
      <c r="J5" s="4"/>
      <c r="K5" s="4"/>
      <c r="M5" s="5"/>
      <c r="N5" s="5"/>
      <c r="O5" s="5"/>
    </row>
    <row r="6" spans="1:15" ht="14.25">
      <c r="A6" s="4" t="s">
        <v>60</v>
      </c>
      <c r="B6" s="4" t="s">
        <v>43</v>
      </c>
      <c r="C6" s="4" t="s">
        <v>38</v>
      </c>
      <c r="D6" s="28">
        <v>40.8</v>
      </c>
      <c r="E6" s="28">
        <f t="shared" si="0"/>
        <v>35.9</v>
      </c>
      <c r="F6" s="17">
        <v>37.01</v>
      </c>
      <c r="G6" s="17">
        <v>32.57</v>
      </c>
      <c r="J6" s="4"/>
      <c r="K6" s="4"/>
      <c r="M6" s="5"/>
      <c r="N6" s="5"/>
      <c r="O6" s="5"/>
    </row>
    <row r="7" spans="1:15" ht="14.25">
      <c r="A7" s="4" t="s">
        <v>60</v>
      </c>
      <c r="B7" s="4" t="s">
        <v>45</v>
      </c>
      <c r="C7" s="4" t="s">
        <v>38</v>
      </c>
      <c r="D7" s="28">
        <v>40.8</v>
      </c>
      <c r="E7" s="28">
        <f t="shared" si="0"/>
        <v>35.9</v>
      </c>
      <c r="F7" s="17">
        <v>37.01</v>
      </c>
      <c r="G7" s="17">
        <v>32.57</v>
      </c>
      <c r="J7" s="4"/>
      <c r="K7" s="4"/>
      <c r="M7" s="5"/>
      <c r="N7" s="5"/>
      <c r="O7" s="5"/>
    </row>
    <row r="8" spans="1:15" ht="14.25">
      <c r="A8" s="4" t="s">
        <v>60</v>
      </c>
      <c r="B8" s="4" t="s">
        <v>50</v>
      </c>
      <c r="C8" s="4" t="s">
        <v>38</v>
      </c>
      <c r="D8" s="28">
        <v>39.72</v>
      </c>
      <c r="E8" s="28">
        <f t="shared" si="0"/>
        <v>34.95</v>
      </c>
      <c r="F8" s="17">
        <v>35.93</v>
      </c>
      <c r="G8" s="17">
        <v>31.62</v>
      </c>
      <c r="J8" s="4"/>
      <c r="K8" s="4"/>
      <c r="M8" s="5"/>
      <c r="N8" s="5"/>
      <c r="O8" s="5"/>
    </row>
    <row r="9" spans="1:15" ht="14.25">
      <c r="A9" s="4" t="s">
        <v>60</v>
      </c>
      <c r="B9" s="4" t="s">
        <v>51</v>
      </c>
      <c r="C9" s="4" t="s">
        <v>38</v>
      </c>
      <c r="D9" s="28">
        <v>39.72</v>
      </c>
      <c r="E9" s="28">
        <f t="shared" si="0"/>
        <v>34.95</v>
      </c>
      <c r="F9" s="17">
        <v>35.93</v>
      </c>
      <c r="G9" s="17">
        <v>31.62</v>
      </c>
      <c r="J9" s="4"/>
      <c r="K9" s="4"/>
      <c r="M9" s="5"/>
      <c r="N9" s="5"/>
      <c r="O9" s="5"/>
    </row>
    <row r="10" spans="1:15" ht="14.25">
      <c r="A10" s="4" t="s">
        <v>60</v>
      </c>
      <c r="B10" s="4" t="s">
        <v>52</v>
      </c>
      <c r="C10" s="4" t="s">
        <v>38</v>
      </c>
      <c r="D10" s="28">
        <v>40.8</v>
      </c>
      <c r="E10" s="28">
        <f t="shared" si="0"/>
        <v>35.9</v>
      </c>
      <c r="F10" s="17">
        <v>37.01</v>
      </c>
      <c r="G10" s="17">
        <v>32.57</v>
      </c>
      <c r="J10" s="4"/>
      <c r="K10" s="4"/>
      <c r="M10" s="5"/>
      <c r="N10" s="5"/>
      <c r="O10" s="5"/>
    </row>
    <row r="11" spans="1:15" ht="14.25">
      <c r="A11" s="4" t="s">
        <v>60</v>
      </c>
      <c r="B11" s="4" t="s">
        <v>53</v>
      </c>
      <c r="C11" s="4" t="s">
        <v>38</v>
      </c>
      <c r="D11" s="28">
        <v>39.72</v>
      </c>
      <c r="E11" s="28">
        <f t="shared" si="0"/>
        <v>34.95</v>
      </c>
      <c r="F11" s="17">
        <v>35.93</v>
      </c>
      <c r="G11" s="17">
        <v>31.62</v>
      </c>
      <c r="J11" s="4"/>
      <c r="K11" s="4"/>
      <c r="M11" s="5"/>
      <c r="N11" s="5"/>
      <c r="O11" s="5"/>
    </row>
    <row r="12" spans="1:15" ht="14.25">
      <c r="A12" s="4" t="s">
        <v>60</v>
      </c>
      <c r="B12" s="4" t="s">
        <v>40</v>
      </c>
      <c r="C12" s="4" t="s">
        <v>41</v>
      </c>
      <c r="D12" s="28">
        <v>45.01</v>
      </c>
      <c r="E12" s="28">
        <f t="shared" si="0"/>
        <v>39.61</v>
      </c>
      <c r="F12" s="17">
        <v>41.22</v>
      </c>
      <c r="G12" s="17">
        <v>36.27</v>
      </c>
      <c r="J12" s="4"/>
      <c r="K12" s="4"/>
      <c r="M12" s="5"/>
      <c r="N12" s="5"/>
      <c r="O12" s="5"/>
    </row>
    <row r="13" spans="1:15" ht="14.25">
      <c r="A13" s="4" t="s">
        <v>60</v>
      </c>
      <c r="B13" s="4" t="s">
        <v>42</v>
      </c>
      <c r="C13" s="4" t="s">
        <v>41</v>
      </c>
      <c r="D13" s="28">
        <v>45.01</v>
      </c>
      <c r="E13" s="28">
        <f t="shared" si="0"/>
        <v>39.61</v>
      </c>
      <c r="F13" s="17">
        <v>41.22</v>
      </c>
      <c r="G13" s="17">
        <v>36.27</v>
      </c>
      <c r="J13" s="4"/>
      <c r="K13" s="4"/>
      <c r="M13" s="5"/>
      <c r="N13" s="5"/>
      <c r="O13" s="5"/>
    </row>
    <row r="14" spans="1:15" ht="14.25">
      <c r="A14" s="4" t="s">
        <v>60</v>
      </c>
      <c r="B14" s="4" t="s">
        <v>44</v>
      </c>
      <c r="C14" s="4" t="s">
        <v>41</v>
      </c>
      <c r="D14" s="28">
        <v>45.01</v>
      </c>
      <c r="E14" s="28">
        <f t="shared" si="0"/>
        <v>39.61</v>
      </c>
      <c r="F14" s="17">
        <v>41.22</v>
      </c>
      <c r="G14" s="17">
        <v>36.27</v>
      </c>
      <c r="J14" s="4"/>
      <c r="K14" s="4"/>
      <c r="M14" s="5"/>
      <c r="N14" s="5"/>
      <c r="O14" s="5"/>
    </row>
    <row r="15" spans="1:15" ht="14.25">
      <c r="A15" s="4" t="s">
        <v>60</v>
      </c>
      <c r="B15" s="4" t="s">
        <v>48</v>
      </c>
      <c r="C15" s="4" t="s">
        <v>41</v>
      </c>
      <c r="D15" s="28">
        <v>45.01</v>
      </c>
      <c r="E15" s="28">
        <f t="shared" si="0"/>
        <v>39.61</v>
      </c>
      <c r="F15" s="17">
        <v>41.22</v>
      </c>
      <c r="G15" s="17">
        <v>36.27</v>
      </c>
      <c r="J15" s="4"/>
      <c r="K15" s="4"/>
      <c r="M15" s="5"/>
      <c r="N15" s="5"/>
      <c r="O15" s="5"/>
    </row>
    <row r="16" spans="1:15" ht="14.25">
      <c r="A16" s="4" t="s">
        <v>60</v>
      </c>
      <c r="B16" s="4" t="s">
        <v>56</v>
      </c>
      <c r="C16" s="4" t="s">
        <v>41</v>
      </c>
      <c r="D16" s="28">
        <v>48.64</v>
      </c>
      <c r="E16" s="28">
        <f t="shared" si="0"/>
        <v>42.8</v>
      </c>
      <c r="F16" s="17">
        <v>44.85</v>
      </c>
      <c r="G16" s="17">
        <v>39.46</v>
      </c>
      <c r="J16" s="4"/>
      <c r="K16" s="4"/>
      <c r="M16" s="5"/>
      <c r="N16" s="5"/>
      <c r="O16" s="5"/>
    </row>
    <row r="17" spans="1:15" ht="14.25">
      <c r="A17" s="4" t="s">
        <v>60</v>
      </c>
      <c r="B17" s="4" t="s">
        <v>46</v>
      </c>
      <c r="C17" s="4" t="s">
        <v>47</v>
      </c>
      <c r="D17" s="28">
        <v>39.15</v>
      </c>
      <c r="E17" s="28">
        <f t="shared" si="0"/>
        <v>34.45</v>
      </c>
      <c r="F17" s="17">
        <v>35.36</v>
      </c>
      <c r="G17" s="17">
        <v>31.11</v>
      </c>
      <c r="J17" s="4"/>
      <c r="K17" s="4"/>
      <c r="M17" s="5"/>
      <c r="N17" s="5"/>
      <c r="O17" s="5"/>
    </row>
    <row r="18" spans="1:15" ht="14.25">
      <c r="A18" s="4" t="s">
        <v>60</v>
      </c>
      <c r="B18" s="4" t="s">
        <v>49</v>
      </c>
      <c r="C18" s="4" t="s">
        <v>47</v>
      </c>
      <c r="D18" s="28">
        <v>40.18</v>
      </c>
      <c r="E18" s="28">
        <f t="shared" si="0"/>
        <v>35.36</v>
      </c>
      <c r="F18" s="17">
        <v>36.39</v>
      </c>
      <c r="G18" s="17">
        <v>32.02</v>
      </c>
      <c r="J18" s="4"/>
      <c r="K18" s="4"/>
      <c r="M18" s="5"/>
      <c r="N18" s="5"/>
      <c r="O18" s="5"/>
    </row>
    <row r="19" spans="1:15" ht="14.25">
      <c r="A19" s="4" t="s">
        <v>60</v>
      </c>
      <c r="B19" s="4" t="s">
        <v>54</v>
      </c>
      <c r="C19" s="4" t="s">
        <v>55</v>
      </c>
      <c r="D19" s="28">
        <v>43.17</v>
      </c>
      <c r="E19" s="28">
        <f t="shared" si="0"/>
        <v>37.99</v>
      </c>
      <c r="F19" s="17">
        <v>39.38</v>
      </c>
      <c r="G19" s="17">
        <v>34.66</v>
      </c>
      <c r="J19" s="4"/>
      <c r="K19" s="4"/>
      <c r="M19" s="5"/>
      <c r="N19" s="5"/>
      <c r="O19" s="5"/>
    </row>
    <row r="20" ht="14.25">
      <c r="A20" s="4"/>
    </row>
    <row r="21" spans="1:2" ht="14.25">
      <c r="A21" s="4" t="s">
        <v>61</v>
      </c>
      <c r="B21" s="4" t="s">
        <v>30</v>
      </c>
    </row>
    <row r="22" spans="1:2" ht="14.25">
      <c r="A22" s="4" t="s">
        <v>63</v>
      </c>
      <c r="B22" s="4" t="s">
        <v>62</v>
      </c>
    </row>
    <row r="23" ht="14.25">
      <c r="A23" s="4"/>
    </row>
    <row r="24" ht="14.25">
      <c r="A24" s="24"/>
    </row>
  </sheetData>
  <sheetProtection/>
  <conditionalFormatting sqref="J4:J15 A4:A23">
    <cfRule type="expression" priority="23" dxfId="2">
      <formula>500&lt;$Y4</formula>
    </cfRule>
    <cfRule type="expression" priority="24" dxfId="0">
      <formula>-500&gt;$Y4</formula>
    </cfRule>
  </conditionalFormatting>
  <conditionalFormatting sqref="J4:J15 A4:A23">
    <cfRule type="expression" priority="22" dxfId="0">
      <formula>-500&gt;$Y4</formula>
    </cfRule>
  </conditionalFormatting>
  <conditionalFormatting sqref="J16:J19 J6:J10">
    <cfRule type="expression" priority="14" dxfId="2">
      <formula>500&lt;$Y7</formula>
    </cfRule>
    <cfRule type="expression" priority="15" dxfId="0">
      <formula>-500&gt;$Y7</formula>
    </cfRule>
  </conditionalFormatting>
  <conditionalFormatting sqref="J16:J19 J6:J10">
    <cfRule type="expression" priority="13" dxfId="0">
      <formula>-500&gt;$Y7</formula>
    </cfRule>
  </conditionalFormatting>
  <conditionalFormatting sqref="J12:J13">
    <cfRule type="expression" priority="11" dxfId="2">
      <formula>500&lt;$Y14</formula>
    </cfRule>
    <cfRule type="expression" priority="12" dxfId="0">
      <formula>-500&gt;$Y14</formula>
    </cfRule>
  </conditionalFormatting>
  <conditionalFormatting sqref="J12:J13">
    <cfRule type="expression" priority="10" dxfId="0">
      <formula>-500&gt;$Y14</formula>
    </cfRule>
  </conditionalFormatting>
  <conditionalFormatting sqref="J14:J15">
    <cfRule type="expression" priority="8" dxfId="2">
      <formula>500&lt;$Y17</formula>
    </cfRule>
    <cfRule type="expression" priority="9" dxfId="0">
      <formula>-500&gt;$Y17</formula>
    </cfRule>
  </conditionalFormatting>
  <conditionalFormatting sqref="J14:J15">
    <cfRule type="expression" priority="7" dxfId="0">
      <formula>-500&gt;$Y17</formula>
    </cfRule>
  </conditionalFormatting>
  <conditionalFormatting sqref="J16:J18">
    <cfRule type="expression" priority="5" dxfId="2">
      <formula>500&lt;$Y21</formula>
    </cfRule>
    <cfRule type="expression" priority="6" dxfId="0">
      <formula>-500&gt;$Y21</formula>
    </cfRule>
  </conditionalFormatting>
  <conditionalFormatting sqref="J16:J18">
    <cfRule type="expression" priority="4" dxfId="0">
      <formula>-500&gt;$Y21</formula>
    </cfRule>
  </conditionalFormatting>
  <conditionalFormatting sqref="A21">
    <cfRule type="expression" priority="2" dxfId="2">
      <formula>500&lt;$Y21</formula>
    </cfRule>
    <cfRule type="expression" priority="3" dxfId="0">
      <formula>-500&gt;$Y21</formula>
    </cfRule>
  </conditionalFormatting>
  <conditionalFormatting sqref="A21">
    <cfRule type="expression" priority="1" dxfId="0">
      <formula>-500&gt;$Y21</formula>
    </cfRule>
  </conditionalFormatting>
  <conditionalFormatting sqref="J11">
    <cfRule type="expression" priority="51" dxfId="2">
      <formula>500&lt;#REF!</formula>
    </cfRule>
    <cfRule type="expression" priority="52" dxfId="0">
      <formula>-500&gt;#REF!</formula>
    </cfRule>
  </conditionalFormatting>
  <conditionalFormatting sqref="J11">
    <cfRule type="expression" priority="54" dxfId="0">
      <formula>-500&gt;#REF!</formula>
    </cfRule>
  </conditionalFormatting>
  <printOptions/>
  <pageMargins left="0.7" right="0.7" top="0.75" bottom="0.75" header="0.3" footer="0.3"/>
  <pageSetup horizontalDpi="600" verticalDpi="600" orientation="portrait" r:id="rId1"/>
  <headerFooter>
    <oddHeader>&amp;C&amp;A</oddHeader>
    <oddFooter>&amp;C&amp;Z&amp;F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17.8515625" style="0" bestFit="1" customWidth="1"/>
    <col min="2" max="2" width="18.8515625" style="0" bestFit="1" customWidth="1"/>
    <col min="3" max="3" width="15.421875" style="0" bestFit="1" customWidth="1"/>
    <col min="8" max="13" width="9.140625" style="0" customWidth="1"/>
  </cols>
  <sheetData>
    <row r="1" spans="1:7" ht="14.25">
      <c r="A1" s="23" t="s">
        <v>57</v>
      </c>
      <c r="B1" s="23" t="s">
        <v>87</v>
      </c>
      <c r="C1" s="23"/>
      <c r="D1" s="23"/>
      <c r="E1" s="23"/>
      <c r="F1" s="23"/>
      <c r="G1" s="23"/>
    </row>
    <row r="2" spans="1:7" ht="14.25">
      <c r="A2" s="23"/>
      <c r="B2" s="23"/>
      <c r="C2" s="23"/>
      <c r="D2" s="25" t="s">
        <v>88</v>
      </c>
      <c r="E2" s="23"/>
      <c r="F2" s="23"/>
      <c r="G2" s="23"/>
    </row>
    <row r="3" spans="1:7" ht="14.25">
      <c r="A3" s="20" t="s">
        <v>4</v>
      </c>
      <c r="B3" s="20" t="s">
        <v>35</v>
      </c>
      <c r="C3" s="20" t="s">
        <v>36</v>
      </c>
      <c r="D3" s="26" t="s">
        <v>67</v>
      </c>
      <c r="E3" s="27" t="s">
        <v>68</v>
      </c>
      <c r="F3" s="21" t="s">
        <v>69</v>
      </c>
      <c r="G3" s="22" t="s">
        <v>70</v>
      </c>
    </row>
    <row r="4" spans="1:13" ht="14.25">
      <c r="A4" s="18" t="s">
        <v>66</v>
      </c>
      <c r="B4" s="18" t="s">
        <v>37</v>
      </c>
      <c r="C4" s="18" t="s">
        <v>38</v>
      </c>
      <c r="D4" s="28">
        <v>41.97</v>
      </c>
      <c r="E4" s="28">
        <f>ROUND(D4*0.88,2)</f>
        <v>36.93</v>
      </c>
      <c r="F4" s="17">
        <v>39.21</v>
      </c>
      <c r="G4" s="17">
        <v>34.51</v>
      </c>
      <c r="H4" s="4"/>
      <c r="I4" s="4"/>
      <c r="K4" s="5"/>
      <c r="L4" s="5"/>
      <c r="M4" s="5"/>
    </row>
    <row r="5" spans="1:13" ht="14.25">
      <c r="A5" s="18" t="s">
        <v>66</v>
      </c>
      <c r="B5" s="18" t="s">
        <v>39</v>
      </c>
      <c r="C5" s="18" t="s">
        <v>38</v>
      </c>
      <c r="D5" s="28">
        <v>43.05</v>
      </c>
      <c r="E5" s="28">
        <f aca="true" t="shared" si="0" ref="E5:E19">ROUND(D5*0.88,2)</f>
        <v>37.88</v>
      </c>
      <c r="F5" s="17">
        <v>40.29</v>
      </c>
      <c r="G5" s="17">
        <v>35.45</v>
      </c>
      <c r="H5" s="4"/>
      <c r="I5" s="4"/>
      <c r="K5" s="5"/>
      <c r="L5" s="5"/>
      <c r="M5" s="5"/>
    </row>
    <row r="6" spans="1:13" ht="14.25">
      <c r="A6" s="18" t="s">
        <v>66</v>
      </c>
      <c r="B6" s="18" t="s">
        <v>43</v>
      </c>
      <c r="C6" s="18" t="s">
        <v>38</v>
      </c>
      <c r="D6" s="28">
        <v>43.05</v>
      </c>
      <c r="E6" s="28">
        <f t="shared" si="0"/>
        <v>37.88</v>
      </c>
      <c r="F6" s="17">
        <v>40.29</v>
      </c>
      <c r="G6" s="17">
        <v>35.45</v>
      </c>
      <c r="H6" s="4"/>
      <c r="I6" s="4"/>
      <c r="K6" s="5"/>
      <c r="L6" s="5"/>
      <c r="M6" s="5"/>
    </row>
    <row r="7" spans="1:13" ht="14.25">
      <c r="A7" s="18" t="s">
        <v>66</v>
      </c>
      <c r="B7" s="18" t="s">
        <v>45</v>
      </c>
      <c r="C7" s="18" t="s">
        <v>38</v>
      </c>
      <c r="D7" s="28">
        <v>43.05</v>
      </c>
      <c r="E7" s="28">
        <f t="shared" si="0"/>
        <v>37.88</v>
      </c>
      <c r="F7" s="17">
        <v>40.29</v>
      </c>
      <c r="G7" s="17">
        <v>35.45</v>
      </c>
      <c r="H7" s="4"/>
      <c r="I7" s="4"/>
      <c r="K7" s="5"/>
      <c r="L7" s="5"/>
      <c r="M7" s="5"/>
    </row>
    <row r="8" spans="1:13" ht="14.25">
      <c r="A8" s="18" t="s">
        <v>66</v>
      </c>
      <c r="B8" s="18" t="s">
        <v>50</v>
      </c>
      <c r="C8" s="18" t="s">
        <v>38</v>
      </c>
      <c r="D8" s="28">
        <v>41.97</v>
      </c>
      <c r="E8" s="28">
        <f t="shared" si="0"/>
        <v>36.93</v>
      </c>
      <c r="F8" s="17">
        <v>39.21</v>
      </c>
      <c r="G8" s="17">
        <v>34.51</v>
      </c>
      <c r="H8" s="4"/>
      <c r="I8" s="4"/>
      <c r="K8" s="5"/>
      <c r="L8" s="5"/>
      <c r="M8" s="5"/>
    </row>
    <row r="9" spans="1:13" ht="14.25">
      <c r="A9" s="18" t="s">
        <v>66</v>
      </c>
      <c r="B9" s="18" t="s">
        <v>51</v>
      </c>
      <c r="C9" s="18" t="s">
        <v>38</v>
      </c>
      <c r="D9" s="28">
        <v>41.97</v>
      </c>
      <c r="E9" s="28">
        <f t="shared" si="0"/>
        <v>36.93</v>
      </c>
      <c r="F9" s="17">
        <v>39.21</v>
      </c>
      <c r="G9" s="17">
        <v>34.51</v>
      </c>
      <c r="H9" s="4"/>
      <c r="I9" s="4"/>
      <c r="K9" s="5"/>
      <c r="L9" s="5"/>
      <c r="M9" s="5"/>
    </row>
    <row r="10" spans="1:13" ht="14.25">
      <c r="A10" s="18" t="s">
        <v>66</v>
      </c>
      <c r="B10" s="18" t="s">
        <v>52</v>
      </c>
      <c r="C10" s="18" t="s">
        <v>38</v>
      </c>
      <c r="D10" s="28">
        <v>43.05</v>
      </c>
      <c r="E10" s="28">
        <f t="shared" si="0"/>
        <v>37.88</v>
      </c>
      <c r="F10" s="17">
        <v>40.29</v>
      </c>
      <c r="G10" s="17">
        <v>35.45</v>
      </c>
      <c r="H10" s="4"/>
      <c r="I10" s="4"/>
      <c r="K10" s="5"/>
      <c r="L10" s="5"/>
      <c r="M10" s="5"/>
    </row>
    <row r="11" spans="1:13" ht="14.25">
      <c r="A11" s="18" t="s">
        <v>66</v>
      </c>
      <c r="B11" s="18" t="s">
        <v>53</v>
      </c>
      <c r="C11" s="18" t="s">
        <v>38</v>
      </c>
      <c r="D11" s="28">
        <v>41.97</v>
      </c>
      <c r="E11" s="28">
        <f t="shared" si="0"/>
        <v>36.93</v>
      </c>
      <c r="F11" s="17">
        <v>39.21</v>
      </c>
      <c r="G11" s="17">
        <v>34.51</v>
      </c>
      <c r="H11" s="4"/>
      <c r="I11" s="4"/>
      <c r="K11" s="5"/>
      <c r="L11" s="5"/>
      <c r="M11" s="5"/>
    </row>
    <row r="12" spans="1:13" ht="14.25">
      <c r="A12" s="18" t="s">
        <v>66</v>
      </c>
      <c r="B12" s="18" t="s">
        <v>40</v>
      </c>
      <c r="C12" s="18" t="s">
        <v>41</v>
      </c>
      <c r="D12" s="28">
        <v>47.26</v>
      </c>
      <c r="E12" s="28">
        <f t="shared" si="0"/>
        <v>41.59</v>
      </c>
      <c r="F12" s="17">
        <v>44.49</v>
      </c>
      <c r="G12" s="17">
        <v>39.15</v>
      </c>
      <c r="H12" s="4"/>
      <c r="I12" s="4"/>
      <c r="K12" s="5"/>
      <c r="L12" s="5"/>
      <c r="M12" s="5"/>
    </row>
    <row r="13" spans="1:13" ht="14.25">
      <c r="A13" s="18" t="s">
        <v>66</v>
      </c>
      <c r="B13" s="18" t="s">
        <v>42</v>
      </c>
      <c r="C13" s="18" t="s">
        <v>41</v>
      </c>
      <c r="D13" s="28">
        <v>47.26</v>
      </c>
      <c r="E13" s="28">
        <f t="shared" si="0"/>
        <v>41.59</v>
      </c>
      <c r="F13" s="17">
        <v>44.49</v>
      </c>
      <c r="G13" s="17">
        <v>39.15</v>
      </c>
      <c r="H13" s="4"/>
      <c r="I13" s="4"/>
      <c r="K13" s="5"/>
      <c r="L13" s="5"/>
      <c r="M13" s="5"/>
    </row>
    <row r="14" spans="1:13" ht="14.25">
      <c r="A14" s="18" t="s">
        <v>66</v>
      </c>
      <c r="B14" s="18" t="s">
        <v>44</v>
      </c>
      <c r="C14" s="18" t="s">
        <v>41</v>
      </c>
      <c r="D14" s="28">
        <v>47.26</v>
      </c>
      <c r="E14" s="28">
        <f t="shared" si="0"/>
        <v>41.59</v>
      </c>
      <c r="F14" s="17">
        <v>44.49</v>
      </c>
      <c r="G14" s="17">
        <v>39.15</v>
      </c>
      <c r="H14" s="4"/>
      <c r="I14" s="4"/>
      <c r="K14" s="5"/>
      <c r="L14" s="5"/>
      <c r="M14" s="5"/>
    </row>
    <row r="15" spans="1:13" ht="14.25">
      <c r="A15" s="18" t="s">
        <v>66</v>
      </c>
      <c r="B15" s="18" t="s">
        <v>48</v>
      </c>
      <c r="C15" s="18" t="s">
        <v>41</v>
      </c>
      <c r="D15" s="28">
        <v>47.26</v>
      </c>
      <c r="E15" s="28">
        <f t="shared" si="0"/>
        <v>41.59</v>
      </c>
      <c r="F15" s="17">
        <v>44.49</v>
      </c>
      <c r="G15" s="17">
        <v>39.15</v>
      </c>
      <c r="H15" s="4"/>
      <c r="I15" s="4"/>
      <c r="K15" s="5"/>
      <c r="L15" s="5"/>
      <c r="M15" s="5"/>
    </row>
    <row r="16" spans="1:13" ht="14.25">
      <c r="A16" s="18" t="s">
        <v>66</v>
      </c>
      <c r="B16" s="18" t="s">
        <v>56</v>
      </c>
      <c r="C16" s="18" t="s">
        <v>41</v>
      </c>
      <c r="D16" s="28">
        <v>50.89</v>
      </c>
      <c r="E16" s="28">
        <f t="shared" si="0"/>
        <v>44.78</v>
      </c>
      <c r="F16" s="17">
        <v>48.12</v>
      </c>
      <c r="G16" s="17">
        <v>42.35</v>
      </c>
      <c r="H16" s="4"/>
      <c r="I16" s="4"/>
      <c r="K16" s="5"/>
      <c r="L16" s="5"/>
      <c r="M16" s="5"/>
    </row>
    <row r="17" spans="1:13" ht="14.25">
      <c r="A17" s="18" t="s">
        <v>66</v>
      </c>
      <c r="B17" s="18" t="s">
        <v>46</v>
      </c>
      <c r="C17" s="18" t="s">
        <v>47</v>
      </c>
      <c r="D17" s="28">
        <v>41.4</v>
      </c>
      <c r="E17" s="28">
        <f t="shared" si="0"/>
        <v>36.43</v>
      </c>
      <c r="F17" s="17">
        <v>38.64</v>
      </c>
      <c r="G17" s="17">
        <v>34</v>
      </c>
      <c r="H17" s="4"/>
      <c r="I17" s="4"/>
      <c r="K17" s="5"/>
      <c r="L17" s="5"/>
      <c r="M17" s="5"/>
    </row>
    <row r="18" spans="1:13" ht="14.25">
      <c r="A18" s="18" t="s">
        <v>66</v>
      </c>
      <c r="B18" s="18" t="s">
        <v>49</v>
      </c>
      <c r="C18" s="18" t="s">
        <v>47</v>
      </c>
      <c r="D18" s="28">
        <v>42.43</v>
      </c>
      <c r="E18" s="28">
        <f t="shared" si="0"/>
        <v>37.34</v>
      </c>
      <c r="F18" s="17">
        <v>39.67</v>
      </c>
      <c r="G18" s="17">
        <v>34.91</v>
      </c>
      <c r="H18" s="4"/>
      <c r="I18" s="4"/>
      <c r="K18" s="5"/>
      <c r="L18" s="5"/>
      <c r="M18" s="5"/>
    </row>
    <row r="19" spans="1:13" ht="14.25">
      <c r="A19" s="18" t="s">
        <v>66</v>
      </c>
      <c r="B19" s="18" t="s">
        <v>54</v>
      </c>
      <c r="C19" s="18" t="s">
        <v>55</v>
      </c>
      <c r="D19" s="28">
        <v>45.42</v>
      </c>
      <c r="E19" s="28">
        <f t="shared" si="0"/>
        <v>39.97</v>
      </c>
      <c r="F19" s="17">
        <v>42.66</v>
      </c>
      <c r="G19" s="17">
        <v>37.54</v>
      </c>
      <c r="H19" s="4"/>
      <c r="I19" s="4"/>
      <c r="K19" s="5"/>
      <c r="L19" s="5"/>
      <c r="M19" s="5"/>
    </row>
    <row r="20" ht="14.25">
      <c r="A20" s="4"/>
    </row>
    <row r="21" spans="1:2" ht="14.25">
      <c r="A21" s="4" t="s">
        <v>64</v>
      </c>
      <c r="B21" s="4" t="s">
        <v>6</v>
      </c>
    </row>
    <row r="22" spans="1:2" ht="14.25">
      <c r="A22" s="4" t="s">
        <v>63</v>
      </c>
      <c r="B22" s="4" t="s">
        <v>62</v>
      </c>
    </row>
    <row r="23" spans="1:2" ht="14.25">
      <c r="A23" s="4"/>
      <c r="B23" s="4" t="s">
        <v>65</v>
      </c>
    </row>
    <row r="25" ht="14.25">
      <c r="A25" s="24"/>
    </row>
  </sheetData>
  <sheetProtection/>
  <conditionalFormatting sqref="H4:H15 A4:A23">
    <cfRule type="expression" priority="44" dxfId="2">
      <formula>500&lt;$W4</formula>
    </cfRule>
    <cfRule type="expression" priority="45" dxfId="0">
      <formula>-500&gt;$W4</formula>
    </cfRule>
  </conditionalFormatting>
  <conditionalFormatting sqref="H4:H15 A4:A23">
    <cfRule type="expression" priority="43" dxfId="0">
      <formula>-500&gt;$W4</formula>
    </cfRule>
  </conditionalFormatting>
  <conditionalFormatting sqref="H16:H19 H6:H10 A12:A19 A4:A10">
    <cfRule type="expression" priority="35" dxfId="2">
      <formula>500&lt;$W5</formula>
    </cfRule>
    <cfRule type="expression" priority="36" dxfId="0">
      <formula>-500&gt;$W5</formula>
    </cfRule>
  </conditionalFormatting>
  <conditionalFormatting sqref="H16:H19 H6:H10 A12:A19 A4:A10">
    <cfRule type="expression" priority="34" dxfId="0">
      <formula>-500&gt;$W5</formula>
    </cfRule>
  </conditionalFormatting>
  <conditionalFormatting sqref="H16:H18 A16:A18 H12:H13 A12:A13">
    <cfRule type="expression" priority="32" dxfId="2">
      <formula>500&lt;$W14</formula>
    </cfRule>
    <cfRule type="expression" priority="33" dxfId="0">
      <formula>-500&gt;$W14</formula>
    </cfRule>
  </conditionalFormatting>
  <conditionalFormatting sqref="H16:H18 A16:A18 H12:H13 A12:A13">
    <cfRule type="expression" priority="31" dxfId="0">
      <formula>-500&gt;$W14</formula>
    </cfRule>
  </conditionalFormatting>
  <conditionalFormatting sqref="H14:H15">
    <cfRule type="expression" priority="29" dxfId="2">
      <formula>500&lt;$W17</formula>
    </cfRule>
    <cfRule type="expression" priority="30" dxfId="0">
      <formula>-500&gt;$W17</formula>
    </cfRule>
  </conditionalFormatting>
  <conditionalFormatting sqref="H14:H15">
    <cfRule type="expression" priority="28" dxfId="0">
      <formula>-500&gt;$W17</formula>
    </cfRule>
  </conditionalFormatting>
  <conditionalFormatting sqref="H16:H17">
    <cfRule type="expression" priority="26" dxfId="2">
      <formula>500&lt;$W22</formula>
    </cfRule>
    <cfRule type="expression" priority="27" dxfId="0">
      <formula>-500&gt;$W22</formula>
    </cfRule>
  </conditionalFormatting>
  <conditionalFormatting sqref="H16:H17">
    <cfRule type="expression" priority="25" dxfId="0">
      <formula>-500&gt;$W22</formula>
    </cfRule>
  </conditionalFormatting>
  <conditionalFormatting sqref="A14:A15">
    <cfRule type="expression" priority="17" dxfId="2">
      <formula>500&lt;$W17</formula>
    </cfRule>
    <cfRule type="expression" priority="18" dxfId="0">
      <formula>-500&gt;$W17</formula>
    </cfRule>
  </conditionalFormatting>
  <conditionalFormatting sqref="A14:A15">
    <cfRule type="expression" priority="16" dxfId="0">
      <formula>-500&gt;$W17</formula>
    </cfRule>
  </conditionalFormatting>
  <conditionalFormatting sqref="A16:A17">
    <cfRule type="expression" priority="14" dxfId="2">
      <formula>500&lt;$W22</formula>
    </cfRule>
    <cfRule type="expression" priority="15" dxfId="0">
      <formula>-500&gt;$W22</formula>
    </cfRule>
  </conditionalFormatting>
  <conditionalFormatting sqref="A16:A17">
    <cfRule type="expression" priority="13" dxfId="0">
      <formula>-500&gt;$W22</formula>
    </cfRule>
  </conditionalFormatting>
  <conditionalFormatting sqref="A21">
    <cfRule type="expression" priority="2" dxfId="2">
      <formula>500&lt;$W21</formula>
    </cfRule>
    <cfRule type="expression" priority="3" dxfId="0">
      <formula>-500&gt;$W21</formula>
    </cfRule>
  </conditionalFormatting>
  <conditionalFormatting sqref="A21">
    <cfRule type="expression" priority="1" dxfId="0">
      <formula>-500&gt;$W21</formula>
    </cfRule>
  </conditionalFormatting>
  <conditionalFormatting sqref="H11 A11">
    <cfRule type="expression" priority="72" dxfId="2">
      <formula>500&lt;#REF!</formula>
    </cfRule>
    <cfRule type="expression" priority="73" dxfId="0">
      <formula>-500&gt;#REF!</formula>
    </cfRule>
  </conditionalFormatting>
  <conditionalFormatting sqref="H11 A11">
    <cfRule type="expression" priority="81" dxfId="0">
      <formula>-500&gt;#REF!</formula>
    </cfRule>
  </conditionalFormatting>
  <printOptions/>
  <pageMargins left="0.7" right="0.7" top="0.75" bottom="0.75" header="0.3" footer="0.3"/>
  <pageSetup horizontalDpi="600" verticalDpi="600" orientation="portrait" r:id="rId1"/>
  <headerFooter>
    <oddHeader>&amp;C&amp;A</oddHeader>
    <oddFooter>&amp;C&amp;Z&amp;F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17.28125" style="0" bestFit="1" customWidth="1"/>
    <col min="2" max="2" width="18.8515625" style="0" bestFit="1" customWidth="1"/>
    <col min="3" max="3" width="15.421875" style="0" bestFit="1" customWidth="1"/>
    <col min="10" max="15" width="9.140625" style="0" customWidth="1"/>
  </cols>
  <sheetData>
    <row r="1" spans="1:7" ht="14.25">
      <c r="A1" s="23" t="s">
        <v>57</v>
      </c>
      <c r="B1" s="23" t="s">
        <v>87</v>
      </c>
      <c r="C1" s="23"/>
      <c r="D1" s="23"/>
      <c r="E1" s="23"/>
      <c r="F1" s="23"/>
      <c r="G1" s="23"/>
    </row>
    <row r="2" spans="1:7" ht="14.25">
      <c r="A2" s="23"/>
      <c r="B2" s="23"/>
      <c r="C2" s="23"/>
      <c r="D2" s="25" t="s">
        <v>88</v>
      </c>
      <c r="E2" s="23"/>
      <c r="F2" s="23"/>
      <c r="G2" s="23"/>
    </row>
    <row r="3" spans="1:7" ht="14.25">
      <c r="A3" s="20" t="s">
        <v>4</v>
      </c>
      <c r="B3" s="20" t="s">
        <v>35</v>
      </c>
      <c r="C3" s="20" t="s">
        <v>36</v>
      </c>
      <c r="D3" s="26" t="s">
        <v>67</v>
      </c>
      <c r="E3" s="27" t="s">
        <v>68</v>
      </c>
      <c r="F3" s="21" t="s">
        <v>69</v>
      </c>
      <c r="G3" s="22" t="s">
        <v>70</v>
      </c>
    </row>
    <row r="4" spans="1:15" ht="14.25">
      <c r="A4" s="18" t="s">
        <v>26</v>
      </c>
      <c r="B4" s="18" t="s">
        <v>37</v>
      </c>
      <c r="C4" s="18" t="s">
        <v>38</v>
      </c>
      <c r="D4" s="28">
        <v>36.92</v>
      </c>
      <c r="E4" s="28">
        <f>ROUND(D4*0.88,2)</f>
        <v>32.49</v>
      </c>
      <c r="F4" s="17">
        <v>34.15</v>
      </c>
      <c r="G4" s="17">
        <v>30.05</v>
      </c>
      <c r="J4" s="4"/>
      <c r="K4" s="4"/>
      <c r="M4" s="5"/>
      <c r="N4" s="5"/>
      <c r="O4" s="5"/>
    </row>
    <row r="5" spans="1:15" ht="14.25">
      <c r="A5" s="18" t="s">
        <v>26</v>
      </c>
      <c r="B5" s="18" t="s">
        <v>39</v>
      </c>
      <c r="C5" s="18" t="s">
        <v>38</v>
      </c>
      <c r="D5" s="28">
        <v>38</v>
      </c>
      <c r="E5" s="28">
        <f aca="true" t="shared" si="0" ref="E5:E19">ROUND(D5*0.88,2)</f>
        <v>33.44</v>
      </c>
      <c r="F5" s="17">
        <v>35.24</v>
      </c>
      <c r="G5" s="17">
        <v>31.01</v>
      </c>
      <c r="J5" s="4"/>
      <c r="K5" s="4"/>
      <c r="M5" s="5"/>
      <c r="N5" s="5"/>
      <c r="O5" s="5"/>
    </row>
    <row r="6" spans="1:15" ht="14.25">
      <c r="A6" s="18" t="s">
        <v>26</v>
      </c>
      <c r="B6" s="18" t="s">
        <v>43</v>
      </c>
      <c r="C6" s="18" t="s">
        <v>38</v>
      </c>
      <c r="D6" s="28">
        <v>38</v>
      </c>
      <c r="E6" s="28">
        <f t="shared" si="0"/>
        <v>33.44</v>
      </c>
      <c r="F6" s="17">
        <v>35.24</v>
      </c>
      <c r="G6" s="17">
        <v>31.01</v>
      </c>
      <c r="J6" s="4"/>
      <c r="K6" s="4"/>
      <c r="M6" s="5"/>
      <c r="N6" s="5"/>
      <c r="O6" s="5"/>
    </row>
    <row r="7" spans="1:15" ht="14.25">
      <c r="A7" s="18" t="s">
        <v>26</v>
      </c>
      <c r="B7" s="18" t="s">
        <v>45</v>
      </c>
      <c r="C7" s="18" t="s">
        <v>38</v>
      </c>
      <c r="D7" s="28">
        <v>38</v>
      </c>
      <c r="E7" s="28">
        <f t="shared" si="0"/>
        <v>33.44</v>
      </c>
      <c r="F7" s="17">
        <v>35.24</v>
      </c>
      <c r="G7" s="17">
        <v>31.01</v>
      </c>
      <c r="J7" s="4"/>
      <c r="K7" s="4"/>
      <c r="M7" s="5"/>
      <c r="N7" s="5"/>
      <c r="O7" s="5"/>
    </row>
    <row r="8" spans="1:15" ht="14.25">
      <c r="A8" s="18" t="s">
        <v>26</v>
      </c>
      <c r="B8" s="18" t="s">
        <v>50</v>
      </c>
      <c r="C8" s="18" t="s">
        <v>38</v>
      </c>
      <c r="D8" s="28">
        <v>36.92</v>
      </c>
      <c r="E8" s="28">
        <f t="shared" si="0"/>
        <v>32.49</v>
      </c>
      <c r="F8" s="17">
        <v>34.15</v>
      </c>
      <c r="G8" s="17">
        <v>30.05</v>
      </c>
      <c r="J8" s="4"/>
      <c r="K8" s="4"/>
      <c r="M8" s="5"/>
      <c r="N8" s="5"/>
      <c r="O8" s="5"/>
    </row>
    <row r="9" spans="1:15" ht="14.25">
      <c r="A9" s="18" t="s">
        <v>26</v>
      </c>
      <c r="B9" s="18" t="s">
        <v>51</v>
      </c>
      <c r="C9" s="18" t="s">
        <v>38</v>
      </c>
      <c r="D9" s="28">
        <v>36.92</v>
      </c>
      <c r="E9" s="28">
        <f t="shared" si="0"/>
        <v>32.49</v>
      </c>
      <c r="F9" s="17">
        <v>34.15</v>
      </c>
      <c r="G9" s="17">
        <v>30.05</v>
      </c>
      <c r="J9" s="4"/>
      <c r="K9" s="4"/>
      <c r="M9" s="5"/>
      <c r="N9" s="5"/>
      <c r="O9" s="5"/>
    </row>
    <row r="10" spans="1:15" ht="14.25">
      <c r="A10" s="18" t="s">
        <v>26</v>
      </c>
      <c r="B10" s="18" t="s">
        <v>52</v>
      </c>
      <c r="C10" s="18" t="s">
        <v>38</v>
      </c>
      <c r="D10" s="28">
        <v>38</v>
      </c>
      <c r="E10" s="28">
        <f t="shared" si="0"/>
        <v>33.44</v>
      </c>
      <c r="F10" s="17">
        <v>35.24</v>
      </c>
      <c r="G10" s="17">
        <v>31.01</v>
      </c>
      <c r="J10" s="4"/>
      <c r="K10" s="4"/>
      <c r="M10" s="5"/>
      <c r="N10" s="5"/>
      <c r="O10" s="5"/>
    </row>
    <row r="11" spans="1:15" ht="14.25">
      <c r="A11" s="18" t="s">
        <v>26</v>
      </c>
      <c r="B11" s="18" t="s">
        <v>53</v>
      </c>
      <c r="C11" s="18" t="s">
        <v>38</v>
      </c>
      <c r="D11" s="28">
        <v>36.92</v>
      </c>
      <c r="E11" s="28">
        <f t="shared" si="0"/>
        <v>32.49</v>
      </c>
      <c r="F11" s="17">
        <v>34.15</v>
      </c>
      <c r="G11" s="17">
        <v>30.05</v>
      </c>
      <c r="J11" s="4"/>
      <c r="K11" s="4"/>
      <c r="M11" s="5"/>
      <c r="N11" s="5"/>
      <c r="O11" s="5"/>
    </row>
    <row r="12" spans="1:15" ht="14.25">
      <c r="A12" s="18" t="s">
        <v>26</v>
      </c>
      <c r="B12" s="18" t="s">
        <v>40</v>
      </c>
      <c r="C12" s="18" t="s">
        <v>41</v>
      </c>
      <c r="D12" s="28">
        <v>42.21</v>
      </c>
      <c r="E12" s="28">
        <f t="shared" si="0"/>
        <v>37.14</v>
      </c>
      <c r="F12" s="17">
        <v>39.44</v>
      </c>
      <c r="G12" s="17">
        <v>34.71</v>
      </c>
      <c r="J12" s="4"/>
      <c r="K12" s="4"/>
      <c r="M12" s="5"/>
      <c r="N12" s="5"/>
      <c r="O12" s="5"/>
    </row>
    <row r="13" spans="1:15" ht="14.25">
      <c r="A13" s="18" t="s">
        <v>26</v>
      </c>
      <c r="B13" s="18" t="s">
        <v>42</v>
      </c>
      <c r="C13" s="18" t="s">
        <v>41</v>
      </c>
      <c r="D13" s="28">
        <v>42.21</v>
      </c>
      <c r="E13" s="28">
        <f t="shared" si="0"/>
        <v>37.14</v>
      </c>
      <c r="F13" s="17">
        <v>39.44</v>
      </c>
      <c r="G13" s="17">
        <v>34.71</v>
      </c>
      <c r="J13" s="4"/>
      <c r="K13" s="4"/>
      <c r="M13" s="5"/>
      <c r="N13" s="5"/>
      <c r="O13" s="5"/>
    </row>
    <row r="14" spans="1:15" ht="14.25">
      <c r="A14" s="18" t="s">
        <v>26</v>
      </c>
      <c r="B14" s="18" t="s">
        <v>44</v>
      </c>
      <c r="C14" s="18" t="s">
        <v>41</v>
      </c>
      <c r="D14" s="28">
        <v>42.21</v>
      </c>
      <c r="E14" s="28">
        <f t="shared" si="0"/>
        <v>37.14</v>
      </c>
      <c r="F14" s="17">
        <v>39.44</v>
      </c>
      <c r="G14" s="17">
        <v>34.71</v>
      </c>
      <c r="J14" s="4"/>
      <c r="K14" s="4"/>
      <c r="M14" s="5"/>
      <c r="N14" s="5"/>
      <c r="O14" s="5"/>
    </row>
    <row r="15" spans="1:15" ht="14.25">
      <c r="A15" s="18" t="s">
        <v>26</v>
      </c>
      <c r="B15" s="18" t="s">
        <v>48</v>
      </c>
      <c r="C15" s="18" t="s">
        <v>41</v>
      </c>
      <c r="D15" s="28">
        <v>42.21</v>
      </c>
      <c r="E15" s="28">
        <f t="shared" si="0"/>
        <v>37.14</v>
      </c>
      <c r="F15" s="17">
        <v>39.44</v>
      </c>
      <c r="G15" s="17">
        <v>34.71</v>
      </c>
      <c r="J15" s="4"/>
      <c r="K15" s="4"/>
      <c r="M15" s="5"/>
      <c r="N15" s="5"/>
      <c r="O15" s="5"/>
    </row>
    <row r="16" spans="1:15" ht="14.25">
      <c r="A16" s="18" t="s">
        <v>26</v>
      </c>
      <c r="B16" s="18" t="s">
        <v>56</v>
      </c>
      <c r="C16" s="18" t="s">
        <v>41</v>
      </c>
      <c r="D16" s="28">
        <v>45.83</v>
      </c>
      <c r="E16" s="28">
        <f t="shared" si="0"/>
        <v>40.33</v>
      </c>
      <c r="F16" s="17">
        <v>43.07</v>
      </c>
      <c r="G16" s="17">
        <v>37.91</v>
      </c>
      <c r="J16" s="4"/>
      <c r="K16" s="4"/>
      <c r="M16" s="5"/>
      <c r="N16" s="5"/>
      <c r="O16" s="5"/>
    </row>
    <row r="17" spans="1:15" ht="14.25">
      <c r="A17" s="18" t="s">
        <v>26</v>
      </c>
      <c r="B17" s="18" t="s">
        <v>46</v>
      </c>
      <c r="C17" s="18" t="s">
        <v>47</v>
      </c>
      <c r="D17" s="28">
        <v>35.32</v>
      </c>
      <c r="E17" s="28">
        <f t="shared" si="0"/>
        <v>31.08</v>
      </c>
      <c r="F17" s="17">
        <v>32.56</v>
      </c>
      <c r="G17" s="17">
        <v>28.65</v>
      </c>
      <c r="J17" s="4"/>
      <c r="K17" s="4"/>
      <c r="M17" s="5"/>
      <c r="N17" s="5"/>
      <c r="O17" s="5"/>
    </row>
    <row r="18" spans="1:15" ht="14.25">
      <c r="A18" s="18" t="s">
        <v>26</v>
      </c>
      <c r="B18" s="18" t="s">
        <v>49</v>
      </c>
      <c r="C18" s="18" t="s">
        <v>47</v>
      </c>
      <c r="D18" s="28">
        <v>36.35</v>
      </c>
      <c r="E18" s="28">
        <f t="shared" si="0"/>
        <v>31.99</v>
      </c>
      <c r="F18" s="17">
        <v>33.59</v>
      </c>
      <c r="G18" s="17">
        <v>29.56</v>
      </c>
      <c r="J18" s="4"/>
      <c r="K18" s="4"/>
      <c r="M18" s="5"/>
      <c r="N18" s="5"/>
      <c r="O18" s="5"/>
    </row>
    <row r="19" spans="1:15" ht="14.25">
      <c r="A19" s="18" t="s">
        <v>26</v>
      </c>
      <c r="B19" s="18" t="s">
        <v>54</v>
      </c>
      <c r="C19" s="18" t="s">
        <v>55</v>
      </c>
      <c r="D19" s="28">
        <v>40.37</v>
      </c>
      <c r="E19" s="28">
        <f t="shared" si="0"/>
        <v>35.53</v>
      </c>
      <c r="F19" s="17">
        <v>37.61</v>
      </c>
      <c r="G19" s="17">
        <v>33.09</v>
      </c>
      <c r="J19" s="4"/>
      <c r="K19" s="4"/>
      <c r="M19" s="5"/>
      <c r="N19" s="5"/>
      <c r="O19" s="5"/>
    </row>
    <row r="20" ht="14.25">
      <c r="A20" s="4"/>
    </row>
    <row r="21" ht="14.25">
      <c r="A21" s="4"/>
    </row>
    <row r="22" ht="14.25">
      <c r="A22" s="24"/>
    </row>
    <row r="23" ht="14.25">
      <c r="A23" s="4"/>
    </row>
  </sheetData>
  <sheetProtection/>
  <conditionalFormatting sqref="J4:J15 A4:A23">
    <cfRule type="expression" priority="62" dxfId="2">
      <formula>500&lt;$Y4</formula>
    </cfRule>
    <cfRule type="expression" priority="63" dxfId="0">
      <formula>-500&gt;$Y4</formula>
    </cfRule>
  </conditionalFormatting>
  <conditionalFormatting sqref="J4:J15 A4:A23">
    <cfRule type="expression" priority="61" dxfId="0">
      <formula>-500&gt;$Y4</formula>
    </cfRule>
  </conditionalFormatting>
  <conditionalFormatting sqref="J16:J19 A16:A19 J6:J10 A6:A10">
    <cfRule type="expression" priority="53" dxfId="2">
      <formula>500&lt;$Y7</formula>
    </cfRule>
    <cfRule type="expression" priority="54" dxfId="0">
      <formula>-500&gt;$Y7</formula>
    </cfRule>
  </conditionalFormatting>
  <conditionalFormatting sqref="J16:J19 A16:A19 J6:J10 A6:A10">
    <cfRule type="expression" priority="52" dxfId="0">
      <formula>-500&gt;$Y7</formula>
    </cfRule>
  </conditionalFormatting>
  <conditionalFormatting sqref="J16:J18 A16:A18 J12:J13 A12:A13">
    <cfRule type="expression" priority="50" dxfId="2">
      <formula>500&lt;$Y14</formula>
    </cfRule>
    <cfRule type="expression" priority="51" dxfId="0">
      <formula>-500&gt;$Y14</formula>
    </cfRule>
  </conditionalFormatting>
  <conditionalFormatting sqref="J16:J18 A16:A18 J12:J13 A12:A13">
    <cfRule type="expression" priority="49" dxfId="0">
      <formula>-500&gt;$Y14</formula>
    </cfRule>
  </conditionalFormatting>
  <conditionalFormatting sqref="J14:J17">
    <cfRule type="expression" priority="47" dxfId="2">
      <formula>500&lt;$Y17</formula>
    </cfRule>
    <cfRule type="expression" priority="48" dxfId="0">
      <formula>-500&gt;$Y17</formula>
    </cfRule>
  </conditionalFormatting>
  <conditionalFormatting sqref="J14:J17">
    <cfRule type="expression" priority="46" dxfId="0">
      <formula>-500&gt;$Y17</formula>
    </cfRule>
  </conditionalFormatting>
  <conditionalFormatting sqref="J16">
    <cfRule type="expression" priority="41" dxfId="2">
      <formula>500&lt;$Y23</formula>
    </cfRule>
    <cfRule type="expression" priority="42" dxfId="0">
      <formula>-500&gt;$Y23</formula>
    </cfRule>
  </conditionalFormatting>
  <conditionalFormatting sqref="J16">
    <cfRule type="expression" priority="40" dxfId="0">
      <formula>-500&gt;$Y23</formula>
    </cfRule>
  </conditionalFormatting>
  <conditionalFormatting sqref="A14:A17">
    <cfRule type="expression" priority="32" dxfId="2">
      <formula>500&lt;$Y17</formula>
    </cfRule>
    <cfRule type="expression" priority="33" dxfId="0">
      <formula>-500&gt;$Y17</formula>
    </cfRule>
  </conditionalFormatting>
  <conditionalFormatting sqref="A14:A17">
    <cfRule type="expression" priority="31" dxfId="0">
      <formula>-500&gt;$Y17</formula>
    </cfRule>
  </conditionalFormatting>
  <conditionalFormatting sqref="A16">
    <cfRule type="expression" priority="26" dxfId="2">
      <formula>500&lt;$Y23</formula>
    </cfRule>
    <cfRule type="expression" priority="27" dxfId="0">
      <formula>-500&gt;$Y23</formula>
    </cfRule>
  </conditionalFormatting>
  <conditionalFormatting sqref="A16">
    <cfRule type="expression" priority="25" dxfId="0">
      <formula>-500&gt;$Y23</formula>
    </cfRule>
  </conditionalFormatting>
  <conditionalFormatting sqref="J11 A11">
    <cfRule type="expression" priority="90" dxfId="2">
      <formula>500&lt;#REF!</formula>
    </cfRule>
    <cfRule type="expression" priority="91" dxfId="0">
      <formula>-500&gt;#REF!</formula>
    </cfRule>
  </conditionalFormatting>
  <conditionalFormatting sqref="J11 A11">
    <cfRule type="expression" priority="93" dxfId="0">
      <formula>-500&gt;#REF!</formula>
    </cfRule>
  </conditionalFormatting>
  <printOptions/>
  <pageMargins left="0.7" right="0.7" top="0.75" bottom="0.75" header="0.3" footer="0.3"/>
  <pageSetup horizontalDpi="600" verticalDpi="600" orientation="portrait" r:id="rId1"/>
  <headerFooter>
    <oddHeader>&amp;C&amp;A</oddHeader>
    <oddFooter>&amp;C&amp;Z&amp;F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Union Pacific Railroad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smkt003</dc:creator>
  <cp:keywords/>
  <dc:description/>
  <cp:lastModifiedBy>Jim L Bishop</cp:lastModifiedBy>
  <cp:lastPrinted>2012-05-10T17:37:15Z</cp:lastPrinted>
  <dcterms:created xsi:type="dcterms:W3CDTF">2009-07-06T13:45:05Z</dcterms:created>
  <dcterms:modified xsi:type="dcterms:W3CDTF">2012-05-29T20:14:14Z</dcterms:modified>
  <cp:category/>
  <cp:version/>
  <cp:contentType/>
  <cp:contentStatus/>
</cp:coreProperties>
</file>