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Add'l Information" sheetId="1" r:id="rId1"/>
    <sheet name="1) SCQ 46133 5-1-14 Round" sheetId="2" r:id="rId2"/>
    <sheet name="1)SCQ 46133 Metals Rnd 5-1-14" sheetId="3" r:id="rId3"/>
  </sheets>
  <externalReferences>
    <externalReference r:id="rId4"/>
  </externalReferences>
  <definedNames>
    <definedName name="_xlnm._FilterDatabase" localSheetId="1" hidden="1">'1) SCQ 46133 5-1-14 Round'!$A$4:$K$162</definedName>
    <definedName name="_xlnm._FilterDatabase" localSheetId="2" hidden="1">'1)SCQ 46133 Metals Rnd 5-1-14'!$A$4:$M$141</definedName>
    <definedName name="_xlnm.Print_Area" localSheetId="1">'1) SCQ 46133 5-1-14 Round'!$A$1:$K$162</definedName>
    <definedName name="_xlnm.Print_Area" localSheetId="2">'1)SCQ 46133 Metals Rnd 5-1-14'!$A$1:$H$141</definedName>
    <definedName name="_xlnm.Print_Titles" localSheetId="1">'1) SCQ 46133 5-1-14 Round'!$1:$4</definedName>
    <definedName name="_xlnm.Print_Titles" localSheetId="2">'1)SCQ 46133 Metals Rnd 5-1-14'!$1:$4</definedName>
  </definedNames>
  <calcPr calcId="125725"/>
</workbook>
</file>

<file path=xl/calcChain.xml><?xml version="1.0" encoding="utf-8"?>
<calcChain xmlns="http://schemas.openxmlformats.org/spreadsheetml/2006/main">
  <c r="A3" i="3"/>
  <c r="A2"/>
  <c r="A1"/>
  <c r="K141" i="2"/>
  <c r="J141"/>
  <c r="I141"/>
  <c r="H141" i="3" s="1"/>
  <c r="H141" i="2"/>
  <c r="G141" i="3" s="1"/>
  <c r="K140" i="2"/>
  <c r="J140"/>
  <c r="I140"/>
  <c r="H140" i="3" s="1"/>
  <c r="H140" i="2"/>
  <c r="G140" i="3" s="1"/>
  <c r="K139" i="2"/>
  <c r="J139"/>
  <c r="I139"/>
  <c r="H139" i="3" s="1"/>
  <c r="H139" i="2"/>
  <c r="G139" i="3" s="1"/>
  <c r="K138" i="2"/>
  <c r="J138"/>
  <c r="I138"/>
  <c r="H138" i="3" s="1"/>
  <c r="H138" i="2"/>
  <c r="G138" i="3" s="1"/>
  <c r="K137" i="2"/>
  <c r="J137"/>
  <c r="I137"/>
  <c r="H137" i="3" s="1"/>
  <c r="H137" i="2"/>
  <c r="G137" i="3" s="1"/>
  <c r="K136" i="2"/>
  <c r="J136"/>
  <c r="I136"/>
  <c r="H136" i="3" s="1"/>
  <c r="H136" i="2"/>
  <c r="G136" i="3" s="1"/>
  <c r="K135" i="2"/>
  <c r="J135"/>
  <c r="I135"/>
  <c r="H135" i="3" s="1"/>
  <c r="H135" i="2"/>
  <c r="G135" i="3" s="1"/>
  <c r="K134" i="2"/>
  <c r="J134"/>
  <c r="I134"/>
  <c r="H134" i="3" s="1"/>
  <c r="H134" i="2"/>
  <c r="G134" i="3" s="1"/>
  <c r="K133" i="2"/>
  <c r="J133"/>
  <c r="I133"/>
  <c r="H133" i="3" s="1"/>
  <c r="H133" i="2"/>
  <c r="G133" i="3" s="1"/>
  <c r="K132" i="2"/>
  <c r="J132"/>
  <c r="I132"/>
  <c r="H132" i="3" s="1"/>
  <c r="H132" i="2"/>
  <c r="G132" i="3" s="1"/>
  <c r="K131" i="2"/>
  <c r="J131"/>
  <c r="I131"/>
  <c r="H131" i="3" s="1"/>
  <c r="H131" i="2"/>
  <c r="G131" i="3" s="1"/>
  <c r="K130" i="2"/>
  <c r="J130"/>
  <c r="I130"/>
  <c r="H130" i="3" s="1"/>
  <c r="H130" i="2"/>
  <c r="G130" i="3" s="1"/>
  <c r="K129" i="2"/>
  <c r="J129"/>
  <c r="I129"/>
  <c r="H129" i="3" s="1"/>
  <c r="H129" i="2"/>
  <c r="G129" i="3" s="1"/>
  <c r="K128" i="2"/>
  <c r="J128"/>
  <c r="I128"/>
  <c r="H128" i="3" s="1"/>
  <c r="H128" i="2"/>
  <c r="G128" i="3" s="1"/>
  <c r="K127" i="2"/>
  <c r="J127"/>
  <c r="I127"/>
  <c r="H127" i="3" s="1"/>
  <c r="H127" i="2"/>
  <c r="G127" i="3" s="1"/>
  <c r="K126" i="2"/>
  <c r="J126"/>
  <c r="I126"/>
  <c r="H126" i="3" s="1"/>
  <c r="H126" i="2"/>
  <c r="G126" i="3" s="1"/>
  <c r="K125" i="2"/>
  <c r="J125"/>
  <c r="I125"/>
  <c r="H125" i="3" s="1"/>
  <c r="H125" i="2"/>
  <c r="G125" i="3" s="1"/>
  <c r="K123" i="2"/>
  <c r="J123"/>
  <c r="I123"/>
  <c r="H123" i="3" s="1"/>
  <c r="H123" i="2"/>
  <c r="G123" i="3" s="1"/>
  <c r="K122" i="2"/>
  <c r="J122"/>
  <c r="I122"/>
  <c r="H122" i="3" s="1"/>
  <c r="H122" i="2"/>
  <c r="G122" i="3" s="1"/>
  <c r="K121" i="2"/>
  <c r="J121"/>
  <c r="I121"/>
  <c r="H121" i="3" s="1"/>
  <c r="H121" i="2"/>
  <c r="G121" i="3" s="1"/>
  <c r="K120" i="2"/>
  <c r="J120"/>
  <c r="I120"/>
  <c r="H120" i="3" s="1"/>
  <c r="H120" i="2"/>
  <c r="G120" i="3" s="1"/>
  <c r="K119" i="2"/>
  <c r="J119"/>
  <c r="I119"/>
  <c r="H119" i="3" s="1"/>
  <c r="H119" i="2"/>
  <c r="G119" i="3" s="1"/>
  <c r="K118" i="2"/>
  <c r="J118"/>
  <c r="I118"/>
  <c r="H118" i="3" s="1"/>
  <c r="H118" i="2"/>
  <c r="G118" i="3" s="1"/>
  <c r="K117" i="2"/>
  <c r="J117"/>
  <c r="I117"/>
  <c r="H117" i="3" s="1"/>
  <c r="H117" i="2"/>
  <c r="G117" i="3" s="1"/>
  <c r="K116" i="2"/>
  <c r="J116"/>
  <c r="I116"/>
  <c r="H116" i="3" s="1"/>
  <c r="H116" i="2"/>
  <c r="G116" i="3" s="1"/>
  <c r="K115" i="2"/>
  <c r="J115"/>
  <c r="I115"/>
  <c r="H115" i="3" s="1"/>
  <c r="H115" i="2"/>
  <c r="G115" i="3" s="1"/>
  <c r="K114" i="2"/>
  <c r="J114"/>
  <c r="I114"/>
  <c r="H114" i="3" s="1"/>
  <c r="H114" i="2"/>
  <c r="G114" i="3" s="1"/>
  <c r="K113" i="2"/>
  <c r="J113"/>
  <c r="I113"/>
  <c r="H113" i="3" s="1"/>
  <c r="H113" i="2"/>
  <c r="G113" i="3" s="1"/>
  <c r="K112" i="2"/>
  <c r="J112"/>
  <c r="I112"/>
  <c r="H112" i="3" s="1"/>
  <c r="H112" i="2"/>
  <c r="G112" i="3" s="1"/>
  <c r="K111" i="2"/>
  <c r="J111"/>
  <c r="I111"/>
  <c r="H111" i="3" s="1"/>
  <c r="H111" i="2"/>
  <c r="G111" i="3" s="1"/>
  <c r="K110" i="2"/>
  <c r="J110"/>
  <c r="I110"/>
  <c r="H110" i="3" s="1"/>
  <c r="H110" i="2"/>
  <c r="G110" i="3" s="1"/>
  <c r="K109" i="2"/>
  <c r="J109"/>
  <c r="I109"/>
  <c r="H109" i="3" s="1"/>
  <c r="H109" i="2"/>
  <c r="G109" i="3" s="1"/>
  <c r="K108" i="2"/>
  <c r="J108"/>
  <c r="I108"/>
  <c r="H108" i="3" s="1"/>
  <c r="H108" i="2"/>
  <c r="G108" i="3" s="1"/>
  <c r="K107" i="2"/>
  <c r="J107"/>
  <c r="I107"/>
  <c r="H107" i="3" s="1"/>
  <c r="H107" i="2"/>
  <c r="G107" i="3" s="1"/>
  <c r="K106" i="2"/>
  <c r="J106"/>
  <c r="I106"/>
  <c r="H106" i="3" s="1"/>
  <c r="H106" i="2"/>
  <c r="G106" i="3" s="1"/>
  <c r="K105" i="2"/>
  <c r="J105"/>
  <c r="I105"/>
  <c r="H105" i="3" s="1"/>
  <c r="H105" i="2"/>
  <c r="G105" i="3" s="1"/>
  <c r="K104" i="2"/>
  <c r="J104"/>
  <c r="I104"/>
  <c r="H104" i="3" s="1"/>
  <c r="H104" i="2"/>
  <c r="G104" i="3" s="1"/>
  <c r="K103" i="2"/>
  <c r="J103"/>
  <c r="I103"/>
  <c r="H103" i="3" s="1"/>
  <c r="H103" i="2"/>
  <c r="G103" i="3" s="1"/>
  <c r="K102" i="2"/>
  <c r="J102"/>
  <c r="I102"/>
  <c r="H102" i="3" s="1"/>
  <c r="H102" i="2"/>
  <c r="G102" i="3" s="1"/>
  <c r="K101" i="2"/>
  <c r="J101"/>
  <c r="I101"/>
  <c r="H101" i="3" s="1"/>
  <c r="H101" i="2"/>
  <c r="G101" i="3" s="1"/>
  <c r="K100" i="2"/>
  <c r="J100"/>
  <c r="I100"/>
  <c r="H100" i="3" s="1"/>
  <c r="H100" i="2"/>
  <c r="G100" i="3" s="1"/>
  <c r="K99" i="2"/>
  <c r="J99"/>
  <c r="I99"/>
  <c r="H99" i="3" s="1"/>
  <c r="H99" i="2"/>
  <c r="G99" i="3" s="1"/>
  <c r="K98" i="2"/>
  <c r="J98"/>
  <c r="I98"/>
  <c r="H98" i="3" s="1"/>
  <c r="H98" i="2"/>
  <c r="G98" i="3" s="1"/>
  <c r="K97" i="2"/>
  <c r="J97"/>
  <c r="I97"/>
  <c r="H97" i="3" s="1"/>
  <c r="H97" i="2"/>
  <c r="G97" i="3" s="1"/>
  <c r="K96" i="2"/>
  <c r="J96"/>
  <c r="I96"/>
  <c r="H96" i="3" s="1"/>
  <c r="H96" i="2"/>
  <c r="G96" i="3" s="1"/>
  <c r="K95" i="2"/>
  <c r="J95"/>
  <c r="I95"/>
  <c r="H95" i="3" s="1"/>
  <c r="H95" i="2"/>
  <c r="G95" i="3" s="1"/>
  <c r="K94" i="2"/>
  <c r="J94"/>
  <c r="I94"/>
  <c r="H94" i="3" s="1"/>
  <c r="H94" i="2"/>
  <c r="G94" i="3" s="1"/>
  <c r="K93" i="2"/>
  <c r="J93"/>
  <c r="I93"/>
  <c r="H93" i="3" s="1"/>
  <c r="H93" i="2"/>
  <c r="G93" i="3" s="1"/>
  <c r="K92" i="2"/>
  <c r="J92"/>
  <c r="I92"/>
  <c r="H92" i="3" s="1"/>
  <c r="H92" i="2"/>
  <c r="G92" i="3" s="1"/>
  <c r="K91" i="2"/>
  <c r="J91"/>
  <c r="I91"/>
  <c r="H91" i="3" s="1"/>
  <c r="H91" i="2"/>
  <c r="G91" i="3" s="1"/>
  <c r="K90" i="2"/>
  <c r="J90"/>
  <c r="I90"/>
  <c r="H90" i="3" s="1"/>
  <c r="H90" i="2"/>
  <c r="G90" i="3" s="1"/>
  <c r="K89" i="2"/>
  <c r="J89"/>
  <c r="I89"/>
  <c r="H89" i="3" s="1"/>
  <c r="H89" i="2"/>
  <c r="G89" i="3" s="1"/>
  <c r="K88" i="2"/>
  <c r="J88"/>
  <c r="I88"/>
  <c r="H88" i="3" s="1"/>
  <c r="H88" i="2"/>
  <c r="G88" i="3" s="1"/>
  <c r="K87" i="2"/>
  <c r="J87"/>
  <c r="I87"/>
  <c r="H87" i="3" s="1"/>
  <c r="H87" i="2"/>
  <c r="G87" i="3" s="1"/>
  <c r="K86" i="2"/>
  <c r="J86"/>
  <c r="I86"/>
  <c r="H86" i="3" s="1"/>
  <c r="H86" i="2"/>
  <c r="G86" i="3" s="1"/>
  <c r="K85" i="2"/>
  <c r="J85"/>
  <c r="I85"/>
  <c r="H85" i="3" s="1"/>
  <c r="H85" i="2"/>
  <c r="G85" i="3" s="1"/>
  <c r="K84" i="2"/>
  <c r="J84"/>
  <c r="I84"/>
  <c r="H84" i="3" s="1"/>
  <c r="H84" i="2"/>
  <c r="G84" i="3" s="1"/>
  <c r="K83" i="2"/>
  <c r="J83"/>
  <c r="I83"/>
  <c r="H83" i="3" s="1"/>
  <c r="H83" i="2"/>
  <c r="G83" i="3" s="1"/>
  <c r="K82" i="2"/>
  <c r="J82"/>
  <c r="I82"/>
  <c r="H82" i="3" s="1"/>
  <c r="H82" i="2"/>
  <c r="G82" i="3" s="1"/>
  <c r="K81" i="2"/>
  <c r="J81"/>
  <c r="I81"/>
  <c r="H81" i="3" s="1"/>
  <c r="H81" i="2"/>
  <c r="G81" i="3" s="1"/>
  <c r="K80" i="2"/>
  <c r="J80"/>
  <c r="I80"/>
  <c r="H80" i="3" s="1"/>
  <c r="H80" i="2"/>
  <c r="G80" i="3" s="1"/>
  <c r="K79" i="2"/>
  <c r="J79"/>
  <c r="I79"/>
  <c r="H79" i="3" s="1"/>
  <c r="H79" i="2"/>
  <c r="G79" i="3" s="1"/>
  <c r="K78" i="2"/>
  <c r="J78"/>
  <c r="I78"/>
  <c r="H78" i="3" s="1"/>
  <c r="H78" i="2"/>
  <c r="G78" i="3" s="1"/>
  <c r="K77" i="2"/>
  <c r="J77"/>
  <c r="I77"/>
  <c r="H77" i="3" s="1"/>
  <c r="H77" i="2"/>
  <c r="G77" i="3" s="1"/>
  <c r="K76" i="2"/>
  <c r="J76"/>
  <c r="I76"/>
  <c r="H76" i="3" s="1"/>
  <c r="H76" i="2"/>
  <c r="G76" i="3" s="1"/>
  <c r="K75" i="2"/>
  <c r="J75"/>
  <c r="I75"/>
  <c r="H75" i="3" s="1"/>
  <c r="H75" i="2"/>
  <c r="G75" i="3" s="1"/>
  <c r="K74" i="2"/>
  <c r="J74"/>
  <c r="I74"/>
  <c r="H74" i="3" s="1"/>
  <c r="H74" i="2"/>
  <c r="G74" i="3" s="1"/>
  <c r="K73" i="2"/>
  <c r="J73"/>
  <c r="I73"/>
  <c r="H73" i="3" s="1"/>
  <c r="H73" i="2"/>
  <c r="G73" i="3" s="1"/>
  <c r="K72" i="2"/>
  <c r="J72"/>
  <c r="I72"/>
  <c r="H72" i="3" s="1"/>
  <c r="H72" i="2"/>
  <c r="G72" i="3" s="1"/>
  <c r="K71" i="2"/>
  <c r="J71"/>
  <c r="I71"/>
  <c r="H71" i="3" s="1"/>
  <c r="H71" i="2"/>
  <c r="G71" i="3" s="1"/>
  <c r="K70" i="2"/>
  <c r="J70"/>
  <c r="I70"/>
  <c r="H70" i="3" s="1"/>
  <c r="H70" i="2"/>
  <c r="G70" i="3" s="1"/>
  <c r="K69" i="2"/>
  <c r="J69"/>
  <c r="I69"/>
  <c r="H69" i="3" s="1"/>
  <c r="H69" i="2"/>
  <c r="G69" i="3" s="1"/>
  <c r="K68" i="2"/>
  <c r="J68"/>
  <c r="I68"/>
  <c r="H68" i="3" s="1"/>
  <c r="H68" i="2"/>
  <c r="G68" i="3" s="1"/>
  <c r="K67" i="2"/>
  <c r="J67"/>
  <c r="I67"/>
  <c r="H67" i="3" s="1"/>
  <c r="H67" i="2"/>
  <c r="G67" i="3" s="1"/>
  <c r="K66" i="2"/>
  <c r="J66"/>
  <c r="I66"/>
  <c r="H66" i="3" s="1"/>
  <c r="H66" i="2"/>
  <c r="G66" i="3" s="1"/>
  <c r="K65" i="2"/>
  <c r="J65"/>
  <c r="I65"/>
  <c r="H65" i="3" s="1"/>
  <c r="H65" i="2"/>
  <c r="G65" i="3" s="1"/>
  <c r="K64" i="2"/>
  <c r="J64"/>
  <c r="I64"/>
  <c r="H64" i="3" s="1"/>
  <c r="H64" i="2"/>
  <c r="G64" i="3" s="1"/>
  <c r="K63" i="2"/>
  <c r="J63"/>
  <c r="I63"/>
  <c r="H63" i="3" s="1"/>
  <c r="H63" i="2"/>
  <c r="G63" i="3" s="1"/>
  <c r="K62" i="2"/>
  <c r="J62"/>
  <c r="I62"/>
  <c r="H62" i="3" s="1"/>
  <c r="H62" i="2"/>
  <c r="G62" i="3" s="1"/>
  <c r="K61" i="2"/>
  <c r="J61"/>
  <c r="I61"/>
  <c r="H61" i="3" s="1"/>
  <c r="H61" i="2"/>
  <c r="G61" i="3" s="1"/>
  <c r="K60" i="2"/>
  <c r="J60"/>
  <c r="I60"/>
  <c r="H60" i="3" s="1"/>
  <c r="H60" i="2"/>
  <c r="G60" i="3" s="1"/>
  <c r="K59" i="2"/>
  <c r="J59"/>
  <c r="I59"/>
  <c r="H59" i="3" s="1"/>
  <c r="H59" i="2"/>
  <c r="G59" i="3" s="1"/>
  <c r="K58" i="2"/>
  <c r="J58"/>
  <c r="I58"/>
  <c r="H58" i="3" s="1"/>
  <c r="H58" i="2"/>
  <c r="G58" i="3" s="1"/>
  <c r="K57" i="2"/>
  <c r="J57"/>
  <c r="I57"/>
  <c r="H57" i="3" s="1"/>
  <c r="H57" i="2"/>
  <c r="G57" i="3" s="1"/>
  <c r="K56" i="2"/>
  <c r="J56"/>
  <c r="I56"/>
  <c r="H56" i="3" s="1"/>
  <c r="H56" i="2"/>
  <c r="G56" i="3" s="1"/>
  <c r="K55" i="2"/>
  <c r="J55"/>
  <c r="I55"/>
  <c r="H55" i="3" s="1"/>
  <c r="H55" i="2"/>
  <c r="G55" i="3" s="1"/>
  <c r="K54" i="2"/>
  <c r="J54"/>
  <c r="I54"/>
  <c r="H54" i="3" s="1"/>
  <c r="H54" i="2"/>
  <c r="G54" i="3" s="1"/>
  <c r="K53" i="2"/>
  <c r="J53"/>
  <c r="I53"/>
  <c r="H53" i="3" s="1"/>
  <c r="H53" i="2"/>
  <c r="G53" i="3" s="1"/>
  <c r="K52" i="2"/>
  <c r="J52"/>
  <c r="I52"/>
  <c r="H52" i="3" s="1"/>
  <c r="H52" i="2"/>
  <c r="G52" i="3" s="1"/>
  <c r="K51" i="2"/>
  <c r="J51"/>
  <c r="I51"/>
  <c r="H51" i="3" s="1"/>
  <c r="H51" i="2"/>
  <c r="G51" i="3" s="1"/>
  <c r="K50" i="2"/>
  <c r="J50"/>
  <c r="I50"/>
  <c r="H50" i="3" s="1"/>
  <c r="H50" i="2"/>
  <c r="G50" i="3" s="1"/>
  <c r="K49" i="2"/>
  <c r="J49"/>
  <c r="I49"/>
  <c r="H49" i="3" s="1"/>
  <c r="H49" i="2"/>
  <c r="G49" i="3" s="1"/>
  <c r="K46" i="2"/>
  <c r="J46"/>
  <c r="I46"/>
  <c r="H46" i="3" s="1"/>
  <c r="H46" i="2"/>
  <c r="G46" i="3" s="1"/>
  <c r="K45" i="2"/>
  <c r="J45"/>
  <c r="I45"/>
  <c r="H45" i="3" s="1"/>
  <c r="H45" i="2"/>
  <c r="G45" i="3" s="1"/>
  <c r="K44" i="2"/>
  <c r="J44"/>
  <c r="I44"/>
  <c r="H44" i="3" s="1"/>
  <c r="H44" i="2"/>
  <c r="G44" i="3" s="1"/>
  <c r="K43" i="2"/>
  <c r="J43"/>
  <c r="I43"/>
  <c r="H43" i="3" s="1"/>
  <c r="H43" i="2"/>
  <c r="G43" i="3" s="1"/>
  <c r="K42" i="2"/>
  <c r="J42"/>
  <c r="I42"/>
  <c r="H42" i="3" s="1"/>
  <c r="H42" i="2"/>
  <c r="G42" i="3" s="1"/>
  <c r="K41" i="2"/>
  <c r="J41"/>
  <c r="I41"/>
  <c r="H41" i="3" s="1"/>
  <c r="H41" i="2"/>
  <c r="G41" i="3" s="1"/>
  <c r="K40" i="2"/>
  <c r="J40"/>
  <c r="I40"/>
  <c r="H40" i="3" s="1"/>
  <c r="H40" i="2"/>
  <c r="G40" i="3" s="1"/>
  <c r="K39" i="2"/>
  <c r="J39"/>
  <c r="I39"/>
  <c r="H39" i="3" s="1"/>
  <c r="H39" i="2"/>
  <c r="G39" i="3" s="1"/>
  <c r="K38" i="2"/>
  <c r="J38"/>
  <c r="I38"/>
  <c r="H38" i="3" s="1"/>
  <c r="H38" i="2"/>
  <c r="G38" i="3" s="1"/>
  <c r="K37" i="2"/>
  <c r="J37"/>
  <c r="I37"/>
  <c r="H37" i="3" s="1"/>
  <c r="H37" i="2"/>
  <c r="G37" i="3" s="1"/>
  <c r="K36" i="2"/>
  <c r="J36"/>
  <c r="I36"/>
  <c r="H36" i="3" s="1"/>
  <c r="H36" i="2"/>
  <c r="G36" i="3" s="1"/>
  <c r="K35" i="2"/>
  <c r="J35"/>
  <c r="I35"/>
  <c r="H35" i="3" s="1"/>
  <c r="H35" i="2"/>
  <c r="G35" i="3" s="1"/>
  <c r="K34" i="2"/>
  <c r="J34"/>
  <c r="I34"/>
  <c r="H34" i="3" s="1"/>
  <c r="H34" i="2"/>
  <c r="G34" i="3" s="1"/>
  <c r="K33" i="2"/>
  <c r="J33"/>
  <c r="I33"/>
  <c r="H33" i="3" s="1"/>
  <c r="H33" i="2"/>
  <c r="G33" i="3" s="1"/>
  <c r="K32" i="2"/>
  <c r="J32"/>
  <c r="I32"/>
  <c r="H32" i="3" s="1"/>
  <c r="H32" i="2"/>
  <c r="G32" i="3" s="1"/>
  <c r="K31" i="2"/>
  <c r="J31"/>
  <c r="I31"/>
  <c r="H31" i="3" s="1"/>
  <c r="H31" i="2"/>
  <c r="G31" i="3" s="1"/>
  <c r="K30" i="2"/>
  <c r="J30"/>
  <c r="I30"/>
  <c r="H30" i="3" s="1"/>
  <c r="H30" i="2"/>
  <c r="G30" i="3" s="1"/>
  <c r="K29" i="2"/>
  <c r="J29"/>
  <c r="I29"/>
  <c r="H29" i="3" s="1"/>
  <c r="H29" i="2"/>
  <c r="G29" i="3" s="1"/>
  <c r="K28" i="2"/>
  <c r="J28"/>
  <c r="I28"/>
  <c r="H28" i="3" s="1"/>
  <c r="H28" i="2"/>
  <c r="G28" i="3" s="1"/>
  <c r="K27" i="2"/>
  <c r="J27"/>
  <c r="I27"/>
  <c r="H27" i="3" s="1"/>
  <c r="H27" i="2"/>
  <c r="G27" i="3" s="1"/>
  <c r="K26" i="2"/>
  <c r="J26"/>
  <c r="I26"/>
  <c r="H26" i="3" s="1"/>
  <c r="H26" i="2"/>
  <c r="G26" i="3" s="1"/>
  <c r="I25" i="2"/>
  <c r="H25" i="3" s="1"/>
  <c r="H25" i="2"/>
  <c r="G25" i="3" s="1"/>
  <c r="K24" i="2"/>
  <c r="J24"/>
  <c r="I24"/>
  <c r="H24" i="3" s="1"/>
  <c r="H24" i="2"/>
  <c r="G24" i="3" s="1"/>
  <c r="K23" i="2"/>
  <c r="J23"/>
  <c r="I23"/>
  <c r="H23" i="3" s="1"/>
  <c r="H23" i="2"/>
  <c r="G23" i="3" s="1"/>
  <c r="K22" i="2"/>
  <c r="J22"/>
  <c r="I22"/>
  <c r="H22" i="3" s="1"/>
  <c r="H22" i="2"/>
  <c r="G22" i="3" s="1"/>
  <c r="K21" i="2"/>
  <c r="J21"/>
  <c r="I21"/>
  <c r="H21" i="3" s="1"/>
  <c r="H21" i="2"/>
  <c r="G21" i="3" s="1"/>
  <c r="K20" i="2"/>
  <c r="J20"/>
  <c r="I20"/>
  <c r="H20" i="3" s="1"/>
  <c r="H20" i="2"/>
  <c r="G20" i="3" s="1"/>
  <c r="K19" i="2"/>
  <c r="J19"/>
  <c r="I19"/>
  <c r="H19" i="3" s="1"/>
  <c r="H19" i="2"/>
  <c r="G19" i="3" s="1"/>
  <c r="K18" i="2"/>
  <c r="J18"/>
  <c r="I18"/>
  <c r="H18" i="3" s="1"/>
  <c r="H18" i="2"/>
  <c r="G18" i="3" s="1"/>
  <c r="K17" i="2"/>
  <c r="J17"/>
  <c r="I17"/>
  <c r="H17" i="3" s="1"/>
  <c r="H17" i="2"/>
  <c r="G17" i="3" s="1"/>
  <c r="K16" i="2"/>
  <c r="J16"/>
  <c r="I16"/>
  <c r="H16" i="3" s="1"/>
  <c r="H16" i="2"/>
  <c r="G16" i="3" s="1"/>
  <c r="K15" i="2"/>
  <c r="J15"/>
  <c r="I15"/>
  <c r="H15" i="3" s="1"/>
  <c r="H15" i="2"/>
  <c r="G15" i="3" s="1"/>
  <c r="K14" i="2"/>
  <c r="J14"/>
  <c r="I14"/>
  <c r="H14" i="3" s="1"/>
  <c r="H14" i="2"/>
  <c r="G14" i="3" s="1"/>
  <c r="K13" i="2"/>
  <c r="J13"/>
  <c r="I13"/>
  <c r="H13" i="3" s="1"/>
  <c r="H13" i="2"/>
  <c r="G13" i="3" s="1"/>
  <c r="K12" i="2"/>
  <c r="J12"/>
  <c r="I12"/>
  <c r="H12" i="3" s="1"/>
  <c r="H12" i="2"/>
  <c r="G12" i="3" s="1"/>
  <c r="K11" i="2"/>
  <c r="J11"/>
  <c r="I11"/>
  <c r="H11" i="3" s="1"/>
  <c r="H11" i="2"/>
  <c r="G11" i="3" s="1"/>
  <c r="K10" i="2"/>
  <c r="J10"/>
  <c r="I10"/>
  <c r="H10" i="3" s="1"/>
  <c r="H10" i="2"/>
  <c r="G10" i="3" s="1"/>
  <c r="K9" i="2"/>
  <c r="J9"/>
  <c r="I9"/>
  <c r="H9" i="3" s="1"/>
  <c r="H9" i="2"/>
  <c r="G9" i="3" s="1"/>
  <c r="K8" i="2"/>
  <c r="J8"/>
  <c r="I8"/>
  <c r="H8" i="3" s="1"/>
  <c r="H8" i="2"/>
  <c r="G8" i="3" s="1"/>
  <c r="K7" i="2"/>
  <c r="J7"/>
  <c r="I7"/>
  <c r="H7" i="3" s="1"/>
  <c r="H7" i="2"/>
  <c r="G7" i="3" s="1"/>
  <c r="K6" i="2"/>
  <c r="J6"/>
  <c r="I6"/>
  <c r="H6" i="3" s="1"/>
  <c r="H6" i="2"/>
  <c r="G6" i="3" s="1"/>
  <c r="K5" i="2"/>
  <c r="J5"/>
  <c r="I5"/>
  <c r="H5" i="3" s="1"/>
  <c r="H5" i="2"/>
  <c r="G5" i="3" s="1"/>
</calcChain>
</file>

<file path=xl/sharedStrings.xml><?xml version="1.0" encoding="utf-8"?>
<sst xmlns="http://schemas.openxmlformats.org/spreadsheetml/2006/main" count="1876" uniqueCount="118">
  <si>
    <t xml:space="preserve">                                                                  </t>
  </si>
  <si>
    <t xml:space="preserve"> </t>
  </si>
  <si>
    <t>Dear Intermodal Customer,</t>
  </si>
  <si>
    <t>Please find attached Union Pacific’s revised Container Rate Publication SCQ 46133–X canceling</t>
  </si>
  <si>
    <t>all prior versions of SCQ 46133.  The new Document will take effect on May 1, 2014.  It is critical that this</t>
  </si>
  <si>
    <t>SCQ number be included on all billing instructions for shipments moving under this rate authority.</t>
  </si>
  <si>
    <t>SCQ 46133 is subject to the terms and conditions of Union Pacific Master Intermodal Transportation</t>
  </si>
  <si>
    <t xml:space="preserve">Agreement (MITA) as found in Union Pacific Exempt Circular MITA 2-A, series.    </t>
  </si>
  <si>
    <t xml:space="preserve">SCQ 46133 is subject to the Monthly Intermodal Fuel Surcharge.   This surcharge is adjusted and announced </t>
  </si>
  <si>
    <t xml:space="preserve">on a monthly basis via an Intermodal Announcement and is posted on Union Pacific's website as per </t>
  </si>
  <si>
    <t>the terms of UP MITA2-A Series Rules.</t>
  </si>
  <si>
    <t>The rates contained in the attached spreadsheet represent the rates that will exist in Union Pacific's</t>
  </si>
  <si>
    <t>pricing and rating systems as of May 1, 2014 and is distributed as a convenience for our</t>
  </si>
  <si>
    <t xml:space="preserve">Customers.  While every effort has been made to ensure accuracy, this electronically distributed </t>
  </si>
  <si>
    <t>spreadsheet should not, however, be considered as an official and binding document should any</t>
  </si>
  <si>
    <t>rate disputes arise.</t>
  </si>
  <si>
    <t>We would like to take this opportunity to thank you for your continued support of Union Pacific.  If</t>
  </si>
  <si>
    <t>you should have any questions regarding this rate publication, please consult your Union Pacific</t>
  </si>
  <si>
    <t>Intermodal Business Representative.</t>
  </si>
  <si>
    <t>Sincerely,</t>
  </si>
  <si>
    <t>Union Pacific Intermodal Business Team</t>
  </si>
  <si>
    <t>SCQ 46133 – X</t>
  </si>
  <si>
    <t>Canceling SCQ 46133 – W</t>
  </si>
  <si>
    <t>CONTAINING RATES APPLICABLE ON</t>
  </si>
  <si>
    <t>CONTAINER SHIPMENTS (SERVICE CODE 45 &amp; SERVICE CODE 85)</t>
  </si>
  <si>
    <t>MOVING OVER THE LINES OF UNION PACIFIC RAILROAD</t>
  </si>
  <si>
    <t>WITH TERMS AND CONDITIONS APPLYING TO</t>
  </si>
  <si>
    <t>STCC 46</t>
  </si>
  <si>
    <t>STCC 42</t>
  </si>
  <si>
    <t>And</t>
  </si>
  <si>
    <t>Metal Products as listed and governed by Item 540 in</t>
  </si>
  <si>
    <t>UP's Master Intermodal Transportation Agreement (MITA)</t>
  </si>
  <si>
    <t>THIS EXEMPT SCQ IS GOVERNED, EXCEPT AS OTHERWISE PROVIDED HEREIN, BY THE</t>
  </si>
  <si>
    <t>PROVISIONS OF</t>
  </si>
  <si>
    <t>UFC 6000-SERIES AND UP MASTER INTERMODAL TRANSPORTATION AGREEMENT (MITA)</t>
  </si>
  <si>
    <t>SUBJECT TO CHANGE WITH 10 DAYS NOTICE</t>
  </si>
  <si>
    <t>ISSUED:  April 1, 2014</t>
  </si>
  <si>
    <t>EFFECTIVE:  MAY 1, 2014</t>
  </si>
  <si>
    <t>RATE APPLICATION RULES</t>
  </si>
  <si>
    <t>1. Rates are subject to the rules and regulations of Union Pacific Railroad's Master Intermodal</t>
  </si>
  <si>
    <t xml:space="preserve">    Transportation Agreement (MITA) as periodically amended.</t>
  </si>
  <si>
    <t>2. Union Pacific Railroad is under no obligation to furnish chassis for containers.</t>
  </si>
  <si>
    <t>3. A container less than forty (40) feet with a chassis will be considered forty (40) feet in</t>
  </si>
  <si>
    <t xml:space="preserve">    length when calculating aggregate container length and will be rated at the 40’/45' COFC rate.</t>
  </si>
  <si>
    <t>4. COFC rates can be used for TOFC shipments only if trailer service is offered in that lane.  TOFC moves</t>
  </si>
  <si>
    <t xml:space="preserve">    are not allowed in a "container only" lane.</t>
  </si>
  <si>
    <t>5. An in-gauge (8’6” W x 9’6” H) loaded flatrack container will be rated at the applicable</t>
  </si>
  <si>
    <t xml:space="preserve">    container rate according to actual length.  An empty flatrack container or container</t>
  </si>
  <si>
    <t xml:space="preserve">    chassis will be rated as an empty container if tendered as a single.  A flatrack container</t>
  </si>
  <si>
    <t xml:space="preserve">    stack or chassis stack will be rated as a loaded container according to actual length.</t>
  </si>
  <si>
    <t xml:space="preserve">    Stacks may contain a maximum of three (3) units.</t>
  </si>
  <si>
    <t>6. Rates do not apply on ISO tank container shipments.</t>
  </si>
  <si>
    <t>7. Rates are subject to the Monthly Intermodal Fuel Surcharge based on the percentage change in the</t>
  </si>
  <si>
    <t xml:space="preserve">    Department of Energy's Retail On-Highway Diesel Price Index.  Please refer to www.up.com </t>
  </si>
  <si>
    <t xml:space="preserve">    for the current fuel surcharge.</t>
  </si>
  <si>
    <t>Rate Authority SCQ 46133 X- Union Pacific Railroad</t>
  </si>
  <si>
    <t>For use when shipping marine containers</t>
  </si>
  <si>
    <t>Rates Effective May 1, 2014</t>
  </si>
  <si>
    <t>FAK LOADS</t>
  </si>
  <si>
    <t>EMPTIES</t>
  </si>
  <si>
    <t>ST</t>
  </si>
  <si>
    <t>Origin Ramp</t>
  </si>
  <si>
    <t>Destination Ramp</t>
  </si>
  <si>
    <t>Service Codes
C = All Service codes
I = ISC85 (Int'l loads
     &amp; Rev Emptys)
D = ISC45 (Dom loads)</t>
  </si>
  <si>
    <t>Current Service
I=Intermodal
M=Manifest</t>
  </si>
  <si>
    <t>COFC/TOFC</t>
  </si>
  <si>
    <t>20'
COFC Rates</t>
  </si>
  <si>
    <t>40'/45'
 COFC Rates</t>
  </si>
  <si>
    <t>20' COFC Rates</t>
  </si>
  <si>
    <t>AR</t>
  </si>
  <si>
    <t>Marion</t>
  </si>
  <si>
    <t>CA</t>
  </si>
  <si>
    <t>ICTF</t>
  </si>
  <si>
    <t>C</t>
  </si>
  <si>
    <t>I</t>
  </si>
  <si>
    <t>COFC</t>
  </si>
  <si>
    <t xml:space="preserve">Oakland </t>
  </si>
  <si>
    <t>OR</t>
  </si>
  <si>
    <t>Portland</t>
  </si>
  <si>
    <t>UT</t>
  </si>
  <si>
    <t>SLCIT</t>
  </si>
  <si>
    <t>WA</t>
  </si>
  <si>
    <t>Seattle</t>
  </si>
  <si>
    <t>TN</t>
  </si>
  <si>
    <t>Memphis (Interchange)</t>
  </si>
  <si>
    <t>Oakland</t>
  </si>
  <si>
    <t>CO</t>
  </si>
  <si>
    <t>Denver</t>
  </si>
  <si>
    <t>IA</t>
  </si>
  <si>
    <t>Council Bluffs</t>
  </si>
  <si>
    <t>IL</t>
  </si>
  <si>
    <t>Global 3</t>
  </si>
  <si>
    <t>Global 4</t>
  </si>
  <si>
    <t>Chicago (Interchange)</t>
  </si>
  <si>
    <t>Dupo</t>
  </si>
  <si>
    <t>LA</t>
  </si>
  <si>
    <t>New Orleans</t>
  </si>
  <si>
    <t>New Orleans (Interchange)</t>
  </si>
  <si>
    <t>Shreveport (Interchange)</t>
  </si>
  <si>
    <t>n/a</t>
  </si>
  <si>
    <t>MO</t>
  </si>
  <si>
    <t>Kansas City</t>
  </si>
  <si>
    <t>TX</t>
  </si>
  <si>
    <t>Barbours Cut</t>
  </si>
  <si>
    <t>DIT</t>
  </si>
  <si>
    <t>Santa Teresa (STIR)</t>
  </si>
  <si>
    <t>Englewood</t>
  </si>
  <si>
    <t>Laredo</t>
  </si>
  <si>
    <t>San Antonio (SAIT)</t>
  </si>
  <si>
    <t>CLOSED</t>
  </si>
  <si>
    <t>Global 2</t>
  </si>
  <si>
    <t>Houston</t>
  </si>
  <si>
    <t>M</t>
  </si>
  <si>
    <t>Dallas</t>
  </si>
  <si>
    <t>Global 1</t>
  </si>
  <si>
    <t>Yard Center</t>
  </si>
  <si>
    <t>LATC</t>
  </si>
  <si>
    <t>METALS LOADS</t>
  </si>
</sst>
</file>

<file path=xl/styles.xml><?xml version="1.0" encoding="utf-8"?>
<styleSheet xmlns="http://schemas.openxmlformats.org/spreadsheetml/2006/main">
  <numFmts count="3">
    <numFmt numFmtId="164" formatCode="mmmm\ d\,\ yyyy"/>
    <numFmt numFmtId="165" formatCode="&quot;$&quot;#,##0"/>
    <numFmt numFmtId="166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15" fontId="1" fillId="0" borderId="0" xfId="1" applyNumberFormat="1"/>
    <xf numFmtId="164" fontId="1" fillId="0" borderId="0" xfId="1" quotePrefix="1" applyNumberFormat="1" applyAlignment="1"/>
    <xf numFmtId="0" fontId="1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1" xfId="1" applyFont="1" applyBorder="1"/>
    <xf numFmtId="0" fontId="4" fillId="0" borderId="0" xfId="1" applyFont="1" applyBorder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1" applyFont="1" applyBorder="1"/>
    <xf numFmtId="0" fontId="6" fillId="2" borderId="3" xfId="1" applyFont="1" applyFill="1" applyBorder="1" applyAlignment="1">
      <alignment horizontal="left"/>
    </xf>
    <xf numFmtId="0" fontId="1" fillId="2" borderId="4" xfId="1" applyFill="1" applyBorder="1"/>
    <xf numFmtId="0" fontId="1" fillId="2" borderId="4" xfId="1" applyFill="1" applyBorder="1" applyAlignment="1">
      <alignment horizontal="center"/>
    </xf>
    <xf numFmtId="165" fontId="4" fillId="2" borderId="4" xfId="1" applyNumberFormat="1" applyFont="1" applyFill="1" applyBorder="1" applyAlignment="1"/>
    <xf numFmtId="165" fontId="4" fillId="2" borderId="5" xfId="1" applyNumberFormat="1" applyFont="1" applyFill="1" applyBorder="1" applyAlignment="1"/>
    <xf numFmtId="0" fontId="6" fillId="2" borderId="6" xfId="1" applyFont="1" applyFill="1" applyBorder="1" applyAlignment="1">
      <alignment horizontal="left"/>
    </xf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1" fillId="3" borderId="0" xfId="1" applyFill="1" applyBorder="1"/>
    <xf numFmtId="165" fontId="4" fillId="4" borderId="3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0" fontId="6" fillId="5" borderId="7" xfId="1" applyFont="1" applyFill="1" applyBorder="1" applyAlignment="1">
      <alignment horizontal="left"/>
    </xf>
    <xf numFmtId="0" fontId="1" fillId="5" borderId="1" xfId="1" applyFill="1" applyBorder="1"/>
    <xf numFmtId="0" fontId="1" fillId="5" borderId="1" xfId="1" applyFill="1" applyBorder="1" applyAlignment="1">
      <alignment horizontal="center"/>
    </xf>
    <xf numFmtId="0" fontId="1" fillId="2" borderId="1" xfId="1" applyFill="1" applyBorder="1"/>
    <xf numFmtId="0" fontId="1" fillId="3" borderId="1" xfId="1" applyFill="1" applyBorder="1"/>
    <xf numFmtId="165" fontId="4" fillId="4" borderId="7" xfId="1" applyNumberFormat="1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10" xfId="1" applyFont="1" applyFill="1" applyBorder="1"/>
    <xf numFmtId="0" fontId="4" fillId="4" borderId="11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 wrapText="1"/>
    </xf>
    <xf numFmtId="0" fontId="4" fillId="4" borderId="11" xfId="1" applyFont="1" applyFill="1" applyBorder="1" applyAlignment="1">
      <alignment horizontal="center" wrapText="1"/>
    </xf>
    <xf numFmtId="165" fontId="4" fillId="4" borderId="12" xfId="1" applyNumberFormat="1" applyFont="1" applyFill="1" applyBorder="1" applyAlignment="1">
      <alignment horizontal="center" wrapText="1"/>
    </xf>
    <xf numFmtId="165" fontId="4" fillId="4" borderId="10" xfId="1" applyNumberFormat="1" applyFont="1" applyFill="1" applyBorder="1" applyAlignment="1">
      <alignment horizontal="center" wrapText="1"/>
    </xf>
    <xf numFmtId="0" fontId="1" fillId="0" borderId="13" xfId="1" applyBorder="1" applyAlignment="1">
      <alignment horizontal="center"/>
    </xf>
    <xf numFmtId="0" fontId="1" fillId="0" borderId="14" xfId="1" applyBorder="1"/>
    <xf numFmtId="0" fontId="1" fillId="0" borderId="15" xfId="1" applyBorder="1" applyAlignment="1">
      <alignment horizontal="center"/>
    </xf>
    <xf numFmtId="0" fontId="1" fillId="0" borderId="16" xfId="1" applyBorder="1"/>
    <xf numFmtId="0" fontId="1" fillId="0" borderId="17" xfId="1" applyBorder="1" applyAlignment="1">
      <alignment horizontal="center"/>
    </xf>
    <xf numFmtId="0" fontId="1" fillId="0" borderId="14" xfId="1" applyBorder="1" applyAlignment="1">
      <alignment horizontal="center" wrapText="1"/>
    </xf>
    <xf numFmtId="0" fontId="1" fillId="0" borderId="13" xfId="1" applyFill="1" applyBorder="1" applyAlignment="1">
      <alignment horizontal="center" wrapText="1"/>
    </xf>
    <xf numFmtId="165" fontId="1" fillId="0" borderId="15" xfId="1" applyNumberFormat="1" applyFont="1" applyFill="1" applyBorder="1" applyAlignment="1">
      <alignment horizontal="center"/>
    </xf>
    <xf numFmtId="0" fontId="1" fillId="0" borderId="0" xfId="1" applyFill="1"/>
    <xf numFmtId="0" fontId="1" fillId="0" borderId="18" xfId="1" applyBorder="1" applyAlignment="1">
      <alignment horizontal="center"/>
    </xf>
    <xf numFmtId="0" fontId="1" fillId="0" borderId="19" xfId="1" applyBorder="1"/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19" xfId="1" applyBorder="1" applyAlignment="1">
      <alignment horizontal="center" wrapText="1"/>
    </xf>
    <xf numFmtId="0" fontId="1" fillId="0" borderId="18" xfId="1" applyFill="1" applyBorder="1" applyAlignment="1">
      <alignment horizontal="center"/>
    </xf>
    <xf numFmtId="0" fontId="1" fillId="0" borderId="19" xfId="1" applyFill="1" applyBorder="1"/>
    <xf numFmtId="0" fontId="1" fillId="0" borderId="20" xfId="1" applyFill="1" applyBorder="1" applyAlignment="1">
      <alignment horizontal="center"/>
    </xf>
    <xf numFmtId="0" fontId="1" fillId="0" borderId="21" xfId="1" applyFill="1" applyBorder="1"/>
    <xf numFmtId="0" fontId="1" fillId="0" borderId="17" xfId="1" applyFill="1" applyBorder="1" applyAlignment="1">
      <alignment horizontal="center"/>
    </xf>
    <xf numFmtId="0" fontId="1" fillId="0" borderId="19" xfId="1" applyFill="1" applyBorder="1" applyAlignment="1">
      <alignment horizontal="center" wrapText="1"/>
    </xf>
    <xf numFmtId="0" fontId="1" fillId="6" borderId="18" xfId="1" applyFill="1" applyBorder="1" applyAlignment="1">
      <alignment horizontal="center"/>
    </xf>
    <xf numFmtId="0" fontId="1" fillId="6" borderId="20" xfId="1" applyFill="1" applyBorder="1" applyAlignment="1">
      <alignment horizontal="center"/>
    </xf>
    <xf numFmtId="0" fontId="1" fillId="6" borderId="21" xfId="1" applyFont="1" applyFill="1" applyBorder="1"/>
    <xf numFmtId="0" fontId="1" fillId="6" borderId="17" xfId="1" applyFill="1" applyBorder="1" applyAlignment="1">
      <alignment horizontal="center"/>
    </xf>
    <xf numFmtId="0" fontId="1" fillId="6" borderId="19" xfId="1" applyFill="1" applyBorder="1" applyAlignment="1">
      <alignment horizontal="center" wrapText="1"/>
    </xf>
    <xf numFmtId="0" fontId="1" fillId="0" borderId="21" xfId="1" applyFont="1" applyFill="1" applyBorder="1"/>
    <xf numFmtId="0" fontId="1" fillId="0" borderId="19" xfId="1" applyFont="1" applyBorder="1" applyAlignment="1">
      <alignment horizontal="center" wrapText="1"/>
    </xf>
    <xf numFmtId="0" fontId="7" fillId="7" borderId="20" xfId="1" applyFont="1" applyFill="1" applyBorder="1" applyAlignment="1">
      <alignment horizontal="center"/>
    </xf>
    <xf numFmtId="0" fontId="1" fillId="8" borderId="20" xfId="1" applyFill="1" applyBorder="1" applyAlignment="1">
      <alignment horizontal="center"/>
    </xf>
    <xf numFmtId="0" fontId="1" fillId="8" borderId="21" xfId="1" applyFill="1" applyBorder="1"/>
    <xf numFmtId="0" fontId="1" fillId="0" borderId="19" xfId="1" applyFont="1" applyFill="1" applyBorder="1"/>
    <xf numFmtId="0" fontId="1" fillId="9" borderId="18" xfId="1" applyFill="1" applyBorder="1" applyAlignment="1">
      <alignment horizontal="center"/>
    </xf>
    <xf numFmtId="0" fontId="1" fillId="9" borderId="19" xfId="1" applyFill="1" applyBorder="1"/>
    <xf numFmtId="0" fontId="1" fillId="9" borderId="20" xfId="1" applyFill="1" applyBorder="1" applyAlignment="1">
      <alignment horizontal="center"/>
    </xf>
    <xf numFmtId="0" fontId="1" fillId="9" borderId="21" xfId="1" applyFont="1" applyFill="1" applyBorder="1"/>
    <xf numFmtId="0" fontId="1" fillId="9" borderId="17" xfId="1" applyFill="1" applyBorder="1" applyAlignment="1">
      <alignment horizontal="center"/>
    </xf>
    <xf numFmtId="0" fontId="1" fillId="9" borderId="19" xfId="1" applyFill="1" applyBorder="1" applyAlignment="1">
      <alignment horizontal="center" wrapText="1"/>
    </xf>
    <xf numFmtId="0" fontId="1" fillId="9" borderId="13" xfId="1" applyFill="1" applyBorder="1" applyAlignment="1">
      <alignment horizontal="center" wrapText="1"/>
    </xf>
    <xf numFmtId="165" fontId="1" fillId="9" borderId="15" xfId="1" applyNumberFormat="1" applyFont="1" applyFill="1" applyBorder="1" applyAlignment="1">
      <alignment horizontal="center"/>
    </xf>
    <xf numFmtId="0" fontId="1" fillId="9" borderId="21" xfId="1" applyFill="1" applyBorder="1"/>
    <xf numFmtId="0" fontId="7" fillId="7" borderId="18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/>
    </xf>
    <xf numFmtId="0" fontId="1" fillId="0" borderId="19" xfId="1" applyFont="1" applyFill="1" applyBorder="1" applyAlignment="1">
      <alignment horizontal="center" wrapText="1"/>
    </xf>
    <xf numFmtId="0" fontId="1" fillId="6" borderId="19" xfId="1" applyFill="1" applyBorder="1"/>
    <xf numFmtId="0" fontId="1" fillId="6" borderId="21" xfId="1" applyFill="1" applyBorder="1"/>
    <xf numFmtId="0" fontId="1" fillId="7" borderId="18" xfId="1" applyFill="1" applyBorder="1" applyAlignment="1">
      <alignment horizontal="center"/>
    </xf>
    <xf numFmtId="0" fontId="1" fillId="7" borderId="19" xfId="1" applyFill="1" applyBorder="1"/>
    <xf numFmtId="0" fontId="1" fillId="7" borderId="20" xfId="1" applyFill="1" applyBorder="1" applyAlignment="1">
      <alignment horizontal="center"/>
    </xf>
    <xf numFmtId="0" fontId="1" fillId="7" borderId="21" xfId="1" applyFill="1" applyBorder="1"/>
    <xf numFmtId="0" fontId="1" fillId="7" borderId="19" xfId="1" applyFill="1" applyBorder="1" applyAlignment="1">
      <alignment horizontal="center" wrapText="1"/>
    </xf>
    <xf numFmtId="0" fontId="7" fillId="0" borderId="21" xfId="1" applyFont="1" applyFill="1" applyBorder="1"/>
    <xf numFmtId="0" fontId="7" fillId="7" borderId="19" xfId="1" applyFont="1" applyFill="1" applyBorder="1" applyAlignment="1">
      <alignment horizontal="center" wrapText="1"/>
    </xf>
    <xf numFmtId="0" fontId="1" fillId="0" borderId="18" xfId="1" applyFont="1" applyBorder="1" applyAlignment="1">
      <alignment horizontal="center"/>
    </xf>
    <xf numFmtId="0" fontId="1" fillId="7" borderId="19" xfId="1" applyFont="1" applyFill="1" applyBorder="1"/>
    <xf numFmtId="0" fontId="1" fillId="0" borderId="20" xfId="1" applyFont="1" applyBorder="1" applyAlignment="1">
      <alignment horizontal="center"/>
    </xf>
    <xf numFmtId="165" fontId="1" fillId="0" borderId="0" xfId="1" applyNumberFormat="1" applyFont="1"/>
    <xf numFmtId="166" fontId="4" fillId="2" borderId="4" xfId="1" applyNumberFormat="1" applyFont="1" applyFill="1" applyBorder="1" applyAlignment="1"/>
    <xf numFmtId="166" fontId="4" fillId="2" borderId="5" xfId="1" applyNumberFormat="1" applyFont="1" applyFill="1" applyBorder="1" applyAlignment="1"/>
    <xf numFmtId="166" fontId="4" fillId="4" borderId="3" xfId="1" applyNumberFormat="1" applyFont="1" applyFill="1" applyBorder="1" applyAlignment="1"/>
    <xf numFmtId="166" fontId="4" fillId="4" borderId="5" xfId="1" applyNumberFormat="1" applyFont="1" applyFill="1" applyBorder="1" applyAlignment="1"/>
    <xf numFmtId="166" fontId="4" fillId="4" borderId="7" xfId="1" applyNumberFormat="1" applyFont="1" applyFill="1" applyBorder="1" applyAlignment="1">
      <alignment horizontal="center"/>
    </xf>
    <xf numFmtId="166" fontId="4" fillId="4" borderId="8" xfId="1" applyNumberFormat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1" fillId="0" borderId="13" xfId="1" applyFill="1" applyBorder="1" applyAlignment="1">
      <alignment horizontal="center"/>
    </xf>
    <xf numFmtId="0" fontId="1" fillId="0" borderId="14" xfId="1" applyFill="1" applyBorder="1"/>
    <xf numFmtId="0" fontId="1" fillId="0" borderId="15" xfId="1" applyFill="1" applyBorder="1" applyAlignment="1">
      <alignment horizontal="center"/>
    </xf>
    <xf numFmtId="0" fontId="1" fillId="0" borderId="16" xfId="1" applyFill="1" applyBorder="1"/>
    <xf numFmtId="0" fontId="1" fillId="0" borderId="14" xfId="1" applyFill="1" applyBorder="1" applyAlignment="1">
      <alignment horizontal="center" wrapText="1"/>
    </xf>
    <xf numFmtId="165" fontId="1" fillId="0" borderId="0" xfId="1" applyNumberFormat="1"/>
    <xf numFmtId="165" fontId="1" fillId="0" borderId="0" xfId="1" applyNumberFormat="1" applyFont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165" fontId="1" fillId="0" borderId="0" xfId="1" applyNumberFormat="1" applyBorder="1"/>
    <xf numFmtId="0" fontId="1" fillId="0" borderId="0" xfId="1" applyBorder="1"/>
    <xf numFmtId="0" fontId="1" fillId="7" borderId="0" xfId="1" applyFill="1"/>
    <xf numFmtId="0" fontId="1" fillId="0" borderId="0" xfId="1" applyFont="1" applyBorder="1"/>
    <xf numFmtId="0" fontId="7" fillId="0" borderId="19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9525</xdr:rowOff>
    </xdr:from>
    <xdr:to>
      <xdr:col>8</xdr:col>
      <xdr:colOff>180975</xdr:colOff>
      <xdr:row>7</xdr:row>
      <xdr:rowOff>28575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333375"/>
          <a:ext cx="3143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Q%2046133%20X%20calculation%20keep%205.1.14%20draf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d'l Information"/>
      <sheetName val="1) SCQ 46133 5-1-14 Round"/>
      <sheetName val="1)SCQ 46133 Metals Rnd 5-1-14"/>
      <sheetName val="SCQ 46133 CALC +2.9% 5.1.14"/>
      <sheetName val="SCQ 46133 -CALC Metals 5.1.14"/>
      <sheetName val="SCQ 46133 2013 Prior"/>
      <sheetName val="SCQ 46133-Metals 2013 Prior"/>
      <sheetName val="Sheet3"/>
      <sheetName val="SCQ 46133 2012 Prior"/>
      <sheetName val="SCQ 46133-Metals 2012 Prior"/>
      <sheetName val="SCQ 46133 2011 prior"/>
      <sheetName val="SCQ 46133 - Metals 2011 prior"/>
    </sheetNames>
    <sheetDataSet>
      <sheetData sheetId="0"/>
      <sheetData sheetId="1"/>
      <sheetData sheetId="2"/>
      <sheetData sheetId="3">
        <row r="5">
          <cell r="H5">
            <v>1173.9089249999997</v>
          </cell>
          <cell r="I5">
            <v>1456.5752249999998</v>
          </cell>
          <cell r="J5">
            <v>990.38677499999983</v>
          </cell>
          <cell r="K5">
            <v>1231.9187999999997</v>
          </cell>
        </row>
        <row r="6">
          <cell r="H6">
            <v>1365.8688749999997</v>
          </cell>
          <cell r="I6">
            <v>1695.9977999999996</v>
          </cell>
          <cell r="J6">
            <v>1134.8840999999998</v>
          </cell>
          <cell r="K6">
            <v>1409.1125999999997</v>
          </cell>
        </row>
        <row r="7">
          <cell r="H7">
            <v>1625.3312249999997</v>
          </cell>
          <cell r="I7">
            <v>2017.6889249999997</v>
          </cell>
          <cell r="J7">
            <v>1321.5704249999997</v>
          </cell>
          <cell r="K7">
            <v>1641.1520999999998</v>
          </cell>
        </row>
        <row r="8">
          <cell r="H8">
            <v>1683.444</v>
          </cell>
          <cell r="I8">
            <v>2091.9569999999999</v>
          </cell>
          <cell r="J8">
            <v>1174.0889999999999</v>
          </cell>
          <cell r="K8">
            <v>1458.0929999999998</v>
          </cell>
        </row>
        <row r="9">
          <cell r="H9">
            <v>1625.3312249999997</v>
          </cell>
          <cell r="I9">
            <v>2017.6889249999997</v>
          </cell>
          <cell r="J9">
            <v>1321.5704249999997</v>
          </cell>
          <cell r="K9">
            <v>1641.1520999999998</v>
          </cell>
        </row>
        <row r="10">
          <cell r="H10">
            <v>1173.9089249999997</v>
          </cell>
          <cell r="I10">
            <v>1456.5752249999998</v>
          </cell>
          <cell r="J10">
            <v>990.38677499999983</v>
          </cell>
          <cell r="K10">
            <v>1231.9187999999997</v>
          </cell>
        </row>
        <row r="11">
          <cell r="H11">
            <v>1365.8688749999997</v>
          </cell>
          <cell r="I11">
            <v>1695.9977999999996</v>
          </cell>
          <cell r="J11">
            <v>1134.8840999999998</v>
          </cell>
          <cell r="K11">
            <v>1409.1125999999997</v>
          </cell>
        </row>
        <row r="12">
          <cell r="H12">
            <v>1625.3312249999997</v>
          </cell>
          <cell r="I12">
            <v>2017.6889249999997</v>
          </cell>
          <cell r="J12">
            <v>1321.5704249999997</v>
          </cell>
          <cell r="K12">
            <v>1641.1520999999998</v>
          </cell>
        </row>
        <row r="13">
          <cell r="H13">
            <v>1683.444</v>
          </cell>
          <cell r="I13">
            <v>2091.9569999999999</v>
          </cell>
          <cell r="J13">
            <v>1174.0889999999999</v>
          </cell>
          <cell r="K13">
            <v>1458.0929999999998</v>
          </cell>
        </row>
        <row r="14">
          <cell r="H14">
            <v>1625.3312249999997</v>
          </cell>
          <cell r="I14">
            <v>2017.6889249999997</v>
          </cell>
          <cell r="J14">
            <v>1321.5704249999997</v>
          </cell>
          <cell r="K14">
            <v>1641.1520999999998</v>
          </cell>
        </row>
        <row r="15">
          <cell r="H15">
            <v>1211.8790249999997</v>
          </cell>
          <cell r="I15">
            <v>1506.1472999999996</v>
          </cell>
          <cell r="J15">
            <v>1017.8096249999998</v>
          </cell>
          <cell r="K15">
            <v>1265.6699999999998</v>
          </cell>
        </row>
        <row r="16">
          <cell r="H16">
            <v>725.65079999999989</v>
          </cell>
          <cell r="I16">
            <v>900.73514999999986</v>
          </cell>
          <cell r="J16">
            <v>496.77547499999991</v>
          </cell>
          <cell r="K16">
            <v>619.12357499999985</v>
          </cell>
        </row>
        <row r="17">
          <cell r="H17">
            <v>1264</v>
          </cell>
          <cell r="I17">
            <v>1569</v>
          </cell>
          <cell r="J17">
            <v>908.60699999999997</v>
          </cell>
          <cell r="K17">
            <v>1128.8129999999999</v>
          </cell>
        </row>
        <row r="18">
          <cell r="H18">
            <v>1394.3464499999998</v>
          </cell>
          <cell r="I18">
            <v>1731.8584499999997</v>
          </cell>
          <cell r="J18">
            <v>1090.5856499999998</v>
          </cell>
          <cell r="K18">
            <v>1354.2668999999999</v>
          </cell>
        </row>
        <row r="19">
          <cell r="H19">
            <v>1251.9585749999999</v>
          </cell>
          <cell r="I19">
            <v>1554.6646499999997</v>
          </cell>
          <cell r="J19">
            <v>1007.2623749999998</v>
          </cell>
          <cell r="K19">
            <v>1250.9038499999997</v>
          </cell>
        </row>
        <row r="20">
          <cell r="H20">
            <v>1251.9585749999999</v>
          </cell>
          <cell r="I20">
            <v>1553.6099249999997</v>
          </cell>
          <cell r="J20">
            <v>1007.2623749999998</v>
          </cell>
          <cell r="K20">
            <v>1250.9038499999997</v>
          </cell>
        </row>
        <row r="21">
          <cell r="H21">
            <v>1251.9585749999999</v>
          </cell>
          <cell r="I21">
            <v>1554.6646499999997</v>
          </cell>
          <cell r="J21">
            <v>1007.2623749999998</v>
          </cell>
          <cell r="K21">
            <v>1250.9038499999997</v>
          </cell>
        </row>
        <row r="22">
          <cell r="H22">
            <v>1321.5704249999997</v>
          </cell>
          <cell r="I22">
            <v>1641.1520999999998</v>
          </cell>
          <cell r="J22">
            <v>1058.9438999999998</v>
          </cell>
          <cell r="K22">
            <v>1314.1873499999997</v>
          </cell>
        </row>
        <row r="23">
          <cell r="H23">
            <v>1211.8790249999997</v>
          </cell>
          <cell r="I23">
            <v>1506.1472999999996</v>
          </cell>
          <cell r="J23">
            <v>1017.8096249999998</v>
          </cell>
          <cell r="K23">
            <v>1265.6699999999998</v>
          </cell>
        </row>
        <row r="24">
          <cell r="H24">
            <v>1211.8790249999997</v>
          </cell>
          <cell r="I24">
            <v>1506.1472999999996</v>
          </cell>
          <cell r="J24">
            <v>1017.8096249999998</v>
          </cell>
          <cell r="K24">
            <v>1265.6699999999998</v>
          </cell>
        </row>
        <row r="25">
          <cell r="H25">
            <v>1081.0931249999999</v>
          </cell>
          <cell r="I25">
            <v>1343.7196499999998</v>
          </cell>
        </row>
        <row r="26">
          <cell r="H26">
            <v>1257.2321999999999</v>
          </cell>
          <cell r="I26">
            <v>1559.9382749999997</v>
          </cell>
          <cell r="J26">
            <v>1075.8194999999998</v>
          </cell>
          <cell r="K26">
            <v>1336.3365749999998</v>
          </cell>
        </row>
        <row r="27">
          <cell r="H27">
            <v>1205.5506749999997</v>
          </cell>
          <cell r="I27">
            <v>1497.7094999999997</v>
          </cell>
          <cell r="J27">
            <v>1052.6155499999998</v>
          </cell>
          <cell r="K27">
            <v>1308.9137249999997</v>
          </cell>
        </row>
        <row r="28">
          <cell r="H28">
            <v>1093.7498249999999</v>
          </cell>
          <cell r="I28">
            <v>1361.6499749999998</v>
          </cell>
          <cell r="J28">
            <v>924.9938249999999</v>
          </cell>
          <cell r="K28">
            <v>1146.4860749999998</v>
          </cell>
        </row>
        <row r="29">
          <cell r="H29">
            <v>1023</v>
          </cell>
          <cell r="I29">
            <v>1272</v>
          </cell>
          <cell r="J29">
            <v>710.01</v>
          </cell>
          <cell r="K29">
            <v>880.82399999999996</v>
          </cell>
        </row>
        <row r="30">
          <cell r="H30">
            <v>1093.7498249999999</v>
          </cell>
          <cell r="I30">
            <v>1361.6499749999998</v>
          </cell>
          <cell r="J30">
            <v>924.9938249999999</v>
          </cell>
          <cell r="K30">
            <v>1146.4860749999998</v>
          </cell>
        </row>
        <row r="31">
          <cell r="H31">
            <v>1453.4110499999997</v>
          </cell>
          <cell r="I31">
            <v>1806.7439249999998</v>
          </cell>
          <cell r="J31">
            <v>1067.3816999999999</v>
          </cell>
          <cell r="K31">
            <v>1325.7893249999997</v>
          </cell>
        </row>
        <row r="32">
          <cell r="H32">
            <v>1092</v>
          </cell>
          <cell r="I32">
            <v>1356</v>
          </cell>
          <cell r="J32">
            <v>874.65</v>
          </cell>
          <cell r="K32">
            <v>1085.5949999999998</v>
          </cell>
        </row>
        <row r="33">
          <cell r="H33">
            <v>899</v>
          </cell>
          <cell r="I33">
            <v>1117</v>
          </cell>
          <cell r="J33">
            <v>576.24</v>
          </cell>
          <cell r="K33">
            <v>717.21299999999997</v>
          </cell>
        </row>
        <row r="34">
          <cell r="H34">
            <v>1166.5258499999998</v>
          </cell>
          <cell r="I34">
            <v>1449.1921499999999</v>
          </cell>
          <cell r="J34">
            <v>915.5012999999999</v>
          </cell>
          <cell r="K34">
            <v>1136.9935499999997</v>
          </cell>
        </row>
        <row r="35">
          <cell r="H35">
            <v>1166.5258499999998</v>
          </cell>
          <cell r="I35">
            <v>1449.1921499999999</v>
          </cell>
          <cell r="J35">
            <v>915.5012999999999</v>
          </cell>
          <cell r="K35">
            <v>1136.9935499999997</v>
          </cell>
        </row>
        <row r="36">
          <cell r="H36">
            <v>1381.6897499999995</v>
          </cell>
          <cell r="I36">
            <v>1717.0922999999996</v>
          </cell>
          <cell r="J36">
            <v>1143.3218999999999</v>
          </cell>
          <cell r="K36">
            <v>1419.6598499999998</v>
          </cell>
        </row>
        <row r="37">
          <cell r="H37">
            <v>723.54134999999997</v>
          </cell>
          <cell r="I37">
            <v>899.6804249999999</v>
          </cell>
          <cell r="J37">
            <v>625.45192499999985</v>
          </cell>
          <cell r="K37">
            <v>776.27759999999989</v>
          </cell>
        </row>
        <row r="38">
          <cell r="H38">
            <v>1109</v>
          </cell>
          <cell r="I38">
            <v>1378</v>
          </cell>
          <cell r="J38">
            <v>852.01199999999994</v>
          </cell>
          <cell r="K38">
            <v>1059.8699999999999</v>
          </cell>
        </row>
        <row r="39">
          <cell r="H39">
            <v>1550.4457499999996</v>
          </cell>
          <cell r="I39">
            <v>1923.8183999999997</v>
          </cell>
          <cell r="J39">
            <v>1088.4761999999998</v>
          </cell>
          <cell r="K39">
            <v>1352.1574499999999</v>
          </cell>
        </row>
        <row r="40">
          <cell r="H40">
            <v>1550.4457499999996</v>
          </cell>
          <cell r="I40">
            <v>1923.8183999999997</v>
          </cell>
          <cell r="J40">
            <v>1081.0931249999999</v>
          </cell>
          <cell r="K40">
            <v>1343.7196499999998</v>
          </cell>
        </row>
        <row r="41">
          <cell r="H41">
            <v>1377.4708499999997</v>
          </cell>
          <cell r="I41">
            <v>1709.7092249999996</v>
          </cell>
          <cell r="J41">
            <v>1121.1726749999998</v>
          </cell>
          <cell r="K41">
            <v>1393.2917249999998</v>
          </cell>
        </row>
        <row r="42">
          <cell r="H42">
            <v>1377.4708499999997</v>
          </cell>
          <cell r="I42">
            <v>1709.7092249999996</v>
          </cell>
          <cell r="J42">
            <v>1121.1726749999998</v>
          </cell>
          <cell r="K42">
            <v>1393.2917249999998</v>
          </cell>
        </row>
        <row r="43">
          <cell r="H43">
            <v>1409.1125999999997</v>
          </cell>
          <cell r="I43">
            <v>1750.8434999999997</v>
          </cell>
          <cell r="J43">
            <v>1121.1726749999998</v>
          </cell>
          <cell r="K43">
            <v>1393.2917249999998</v>
          </cell>
        </row>
        <row r="44">
          <cell r="H44">
            <v>901.78987499999982</v>
          </cell>
          <cell r="I44">
            <v>1120.1179499999998</v>
          </cell>
          <cell r="J44">
            <v>733.03387499999985</v>
          </cell>
          <cell r="K44">
            <v>912.33712499999979</v>
          </cell>
        </row>
        <row r="45">
          <cell r="H45">
            <v>1299.4211999999998</v>
          </cell>
          <cell r="I45">
            <v>1614.7839749999998</v>
          </cell>
          <cell r="J45">
            <v>1069.4911499999998</v>
          </cell>
          <cell r="K45">
            <v>1326.8440499999997</v>
          </cell>
        </row>
        <row r="46">
          <cell r="H46">
            <v>1299.4211999999998</v>
          </cell>
          <cell r="I46">
            <v>1614.7839749999998</v>
          </cell>
          <cell r="J46">
            <v>1069.4911499999998</v>
          </cell>
          <cell r="K46">
            <v>1326.8440499999997</v>
          </cell>
        </row>
        <row r="49">
          <cell r="H49">
            <v>838</v>
          </cell>
          <cell r="I49">
            <v>1040</v>
          </cell>
          <cell r="J49">
            <v>591.67499999999995</v>
          </cell>
          <cell r="K49">
            <v>736.7639999999999</v>
          </cell>
        </row>
        <row r="50">
          <cell r="H50">
            <v>901.78987499999982</v>
          </cell>
          <cell r="I50">
            <v>1120.1179499999998</v>
          </cell>
          <cell r="J50">
            <v>733.03387499999985</v>
          </cell>
          <cell r="K50">
            <v>912.33712499999979</v>
          </cell>
        </row>
        <row r="51">
          <cell r="H51">
            <v>999</v>
          </cell>
          <cell r="I51">
            <v>1241</v>
          </cell>
          <cell r="J51">
            <v>738</v>
          </cell>
          <cell r="K51">
            <v>918</v>
          </cell>
        </row>
        <row r="52">
          <cell r="H52">
            <v>900</v>
          </cell>
          <cell r="I52">
            <v>1118</v>
          </cell>
          <cell r="J52">
            <v>804</v>
          </cell>
          <cell r="K52">
            <v>997</v>
          </cell>
        </row>
        <row r="53">
          <cell r="H53">
            <v>1222.452</v>
          </cell>
          <cell r="I53">
            <v>1517.7749999999999</v>
          </cell>
          <cell r="J53">
            <v>838.63499999999988</v>
          </cell>
          <cell r="K53">
            <v>1043.4059999999999</v>
          </cell>
        </row>
        <row r="54">
          <cell r="H54">
            <v>1134.9869999999999</v>
          </cell>
          <cell r="I54">
            <v>1409.7299999999998</v>
          </cell>
          <cell r="J54">
            <v>950.79599999999994</v>
          </cell>
          <cell r="K54">
            <v>1178.2049999999999</v>
          </cell>
        </row>
        <row r="55">
          <cell r="H55">
            <v>635.92199999999991</v>
          </cell>
          <cell r="I55">
            <v>790.27199999999993</v>
          </cell>
          <cell r="J55">
            <v>547.428</v>
          </cell>
          <cell r="K55">
            <v>679.14</v>
          </cell>
        </row>
        <row r="56">
          <cell r="H56">
            <v>1299.4211999999998</v>
          </cell>
          <cell r="I56">
            <v>1614.7839749999998</v>
          </cell>
          <cell r="J56">
            <v>1062.1080749999999</v>
          </cell>
          <cell r="K56">
            <v>1320.5156999999999</v>
          </cell>
        </row>
        <row r="57">
          <cell r="H57">
            <v>1299.4211999999998</v>
          </cell>
          <cell r="I57">
            <v>1614.7839749999998</v>
          </cell>
          <cell r="J57">
            <v>1062.1080749999999</v>
          </cell>
          <cell r="K57">
            <v>1320.5156999999999</v>
          </cell>
        </row>
        <row r="58">
          <cell r="H58">
            <v>1559.9382749999997</v>
          </cell>
          <cell r="I58">
            <v>1938.5845499999996</v>
          </cell>
          <cell r="J58">
            <v>1186.565625</v>
          </cell>
          <cell r="K58">
            <v>1474.5055499999996</v>
          </cell>
        </row>
        <row r="59">
          <cell r="H59">
            <v>1308.9137249999997</v>
          </cell>
          <cell r="I59">
            <v>1626.3859499999999</v>
          </cell>
          <cell r="J59">
            <v>907.06349999999986</v>
          </cell>
          <cell r="K59">
            <v>1128.55575</v>
          </cell>
        </row>
        <row r="60">
          <cell r="H60">
            <v>1281.490875</v>
          </cell>
          <cell r="I60">
            <v>1592.6347499999997</v>
          </cell>
          <cell r="J60">
            <v>954.52612499999975</v>
          </cell>
          <cell r="K60">
            <v>1185.5108999999998</v>
          </cell>
        </row>
        <row r="61">
          <cell r="H61">
            <v>1404.8936999999999</v>
          </cell>
          <cell r="I61">
            <v>1745.5698749999997</v>
          </cell>
          <cell r="J61">
            <v>955.58084999999983</v>
          </cell>
          <cell r="K61">
            <v>1185.5108999999998</v>
          </cell>
        </row>
        <row r="62">
          <cell r="H62">
            <v>703.50157499999989</v>
          </cell>
          <cell r="I62">
            <v>873.31229999999982</v>
          </cell>
          <cell r="J62">
            <v>611.7405</v>
          </cell>
          <cell r="K62">
            <v>759.40199999999982</v>
          </cell>
        </row>
        <row r="63">
          <cell r="H63">
            <v>776.27759999999989</v>
          </cell>
          <cell r="I63">
            <v>965.07337499999983</v>
          </cell>
          <cell r="J63">
            <v>652.87477499999989</v>
          </cell>
          <cell r="K63">
            <v>811.0835249999999</v>
          </cell>
        </row>
        <row r="64">
          <cell r="H64">
            <v>1295.511</v>
          </cell>
          <cell r="I64">
            <v>1609.3559999999998</v>
          </cell>
          <cell r="J64">
            <v>916.83899999999994</v>
          </cell>
          <cell r="K64">
            <v>1138.0739999999998</v>
          </cell>
        </row>
        <row r="65">
          <cell r="H65">
            <v>1404.8936999999999</v>
          </cell>
          <cell r="I65">
            <v>1745.5698749999997</v>
          </cell>
          <cell r="J65">
            <v>955.58084999999983</v>
          </cell>
          <cell r="K65">
            <v>1185.5108999999998</v>
          </cell>
        </row>
        <row r="66">
          <cell r="H66">
            <v>1264.6409999999998</v>
          </cell>
          <cell r="I66">
            <v>1570.2539999999999</v>
          </cell>
          <cell r="J66">
            <v>859.21499999999992</v>
          </cell>
          <cell r="K66">
            <v>1067.0729999999999</v>
          </cell>
        </row>
        <row r="67">
          <cell r="H67">
            <v>1286.25</v>
          </cell>
          <cell r="I67">
            <v>1475.5859999999998</v>
          </cell>
          <cell r="J67">
            <v>867.44699999999989</v>
          </cell>
          <cell r="K67">
            <v>1079.4209999999998</v>
          </cell>
        </row>
        <row r="68">
          <cell r="H68">
            <v>1303.6400999999998</v>
          </cell>
          <cell r="I68">
            <v>1620.0575999999996</v>
          </cell>
          <cell r="J68">
            <v>959.79974999999979</v>
          </cell>
          <cell r="K68">
            <v>1193.9486999999999</v>
          </cell>
        </row>
        <row r="69">
          <cell r="H69">
            <v>1408.0578749999997</v>
          </cell>
          <cell r="I69">
            <v>1749.7887749999998</v>
          </cell>
          <cell r="J69">
            <v>1025.1926999999998</v>
          </cell>
          <cell r="K69">
            <v>1273.0530749999998</v>
          </cell>
        </row>
        <row r="70">
          <cell r="H70">
            <v>1283.6003249999999</v>
          </cell>
          <cell r="I70">
            <v>1594.7441999999999</v>
          </cell>
          <cell r="J70">
            <v>872.25757499999986</v>
          </cell>
          <cell r="K70">
            <v>1084.2572999999998</v>
          </cell>
        </row>
        <row r="71">
          <cell r="H71">
            <v>1283.6003249999999</v>
          </cell>
          <cell r="I71">
            <v>1594.7441999999999</v>
          </cell>
          <cell r="J71">
            <v>872.25757499999986</v>
          </cell>
          <cell r="K71">
            <v>1084.2572999999998</v>
          </cell>
        </row>
        <row r="72">
          <cell r="H72">
            <v>1303.6400999999998</v>
          </cell>
          <cell r="I72">
            <v>1621.1123249999998</v>
          </cell>
          <cell r="J72">
            <v>959.79974999999979</v>
          </cell>
          <cell r="K72">
            <v>1193.9486999999999</v>
          </cell>
        </row>
        <row r="73">
          <cell r="H73">
            <v>1408.0578749999997</v>
          </cell>
          <cell r="I73">
            <v>1749.7887749999998</v>
          </cell>
          <cell r="J73">
            <v>1025.1926999999998</v>
          </cell>
          <cell r="K73">
            <v>1273.0530749999998</v>
          </cell>
        </row>
        <row r="74">
          <cell r="H74">
            <v>1283.6003249999999</v>
          </cell>
          <cell r="I74">
            <v>1594.7441999999999</v>
          </cell>
          <cell r="J74">
            <v>872.25757499999986</v>
          </cell>
          <cell r="K74">
            <v>1084.2572999999998</v>
          </cell>
        </row>
        <row r="75">
          <cell r="H75">
            <v>1081.0931249999999</v>
          </cell>
          <cell r="I75">
            <v>1343.7196499999998</v>
          </cell>
          <cell r="J75">
            <v>784.71539999999982</v>
          </cell>
          <cell r="K75">
            <v>976.67534999999975</v>
          </cell>
        </row>
        <row r="76">
          <cell r="H76">
            <v>1321.2359999999999</v>
          </cell>
          <cell r="I76">
            <v>1641.2549999999999</v>
          </cell>
          <cell r="J76">
            <v>880.82399999999996</v>
          </cell>
          <cell r="K76">
            <v>1093.827</v>
          </cell>
        </row>
        <row r="77">
          <cell r="H77">
            <v>1091.6403749999999</v>
          </cell>
          <cell r="I77">
            <v>1355.3216249999996</v>
          </cell>
          <cell r="J77">
            <v>794.20792499999982</v>
          </cell>
          <cell r="K77">
            <v>985.11314999999979</v>
          </cell>
        </row>
        <row r="78">
          <cell r="H78">
            <v>1283.6003249999999</v>
          </cell>
          <cell r="I78">
            <v>1594.7441999999999</v>
          </cell>
          <cell r="J78">
            <v>872.25757499999986</v>
          </cell>
          <cell r="K78">
            <v>1084.2572999999998</v>
          </cell>
        </row>
        <row r="79">
          <cell r="H79">
            <v>1303.6400999999998</v>
          </cell>
          <cell r="I79">
            <v>1620.0575999999996</v>
          </cell>
          <cell r="J79">
            <v>959.79974999999979</v>
          </cell>
          <cell r="K79">
            <v>1193.9486999999999</v>
          </cell>
        </row>
        <row r="80">
          <cell r="H80">
            <v>1408.0578749999997</v>
          </cell>
          <cell r="I80">
            <v>1749.7887749999998</v>
          </cell>
          <cell r="J80">
            <v>1025.1926999999998</v>
          </cell>
          <cell r="K80">
            <v>1273.0530749999998</v>
          </cell>
        </row>
        <row r="81">
          <cell r="H81">
            <v>1283.6003249999999</v>
          </cell>
          <cell r="I81">
            <v>1594.7441999999999</v>
          </cell>
          <cell r="J81">
            <v>872.25757499999986</v>
          </cell>
          <cell r="K81">
            <v>1084.2572999999998</v>
          </cell>
        </row>
        <row r="82">
          <cell r="H82">
            <v>1264.6409999999998</v>
          </cell>
          <cell r="I82">
            <v>1570.2539999999999</v>
          </cell>
          <cell r="J82">
            <v>859.21499999999992</v>
          </cell>
          <cell r="K82">
            <v>1067.0729999999999</v>
          </cell>
        </row>
        <row r="83">
          <cell r="H83">
            <v>1283.6003249999999</v>
          </cell>
          <cell r="I83">
            <v>1594.7441999999999</v>
          </cell>
          <cell r="J83">
            <v>872.25757499999986</v>
          </cell>
          <cell r="K83">
            <v>1084.2572999999998</v>
          </cell>
        </row>
        <row r="84">
          <cell r="H84">
            <v>1408.0578749999997</v>
          </cell>
          <cell r="I84">
            <v>1749.7887749999998</v>
          </cell>
          <cell r="J84">
            <v>938.70524999999975</v>
          </cell>
          <cell r="K84">
            <v>1166.5258499999998</v>
          </cell>
        </row>
        <row r="85">
          <cell r="H85">
            <v>1175.1179999999999</v>
          </cell>
          <cell r="I85">
            <v>1462.2089999999998</v>
          </cell>
          <cell r="J85">
            <v>799.5329999999999</v>
          </cell>
          <cell r="K85">
            <v>994.0139999999999</v>
          </cell>
        </row>
        <row r="86">
          <cell r="H86">
            <v>1173.9089249999997</v>
          </cell>
          <cell r="I86">
            <v>1456.5752249999998</v>
          </cell>
          <cell r="J86">
            <v>990.38677499999983</v>
          </cell>
          <cell r="K86">
            <v>1231.9187999999997</v>
          </cell>
        </row>
        <row r="87">
          <cell r="H87">
            <v>1173.9089249999997</v>
          </cell>
          <cell r="I87">
            <v>1456.5752249999998</v>
          </cell>
          <cell r="J87">
            <v>990.38677499999983</v>
          </cell>
          <cell r="K87">
            <v>1231.9187999999997</v>
          </cell>
        </row>
        <row r="88">
          <cell r="H88">
            <v>1172.8541999999998</v>
          </cell>
          <cell r="I88">
            <v>1456.5752249999998</v>
          </cell>
          <cell r="J88">
            <v>954.52612499999975</v>
          </cell>
          <cell r="K88">
            <v>1185.5108999999998</v>
          </cell>
        </row>
        <row r="89">
          <cell r="H89">
            <v>1413.3314999999996</v>
          </cell>
          <cell r="I89">
            <v>1754.0076749999996</v>
          </cell>
          <cell r="J89">
            <v>987.22259999999983</v>
          </cell>
          <cell r="K89">
            <v>1225.5904499999999</v>
          </cell>
        </row>
        <row r="90">
          <cell r="H90">
            <v>1301.5306499999997</v>
          </cell>
          <cell r="I90">
            <v>1615.8386999999998</v>
          </cell>
          <cell r="J90">
            <v>882.80482499999982</v>
          </cell>
          <cell r="K90">
            <v>1095.8592749999998</v>
          </cell>
        </row>
        <row r="91">
          <cell r="H91">
            <v>1195.6979999999999</v>
          </cell>
          <cell r="I91">
            <v>1484.847</v>
          </cell>
          <cell r="J91">
            <v>810.85199999999998</v>
          </cell>
          <cell r="K91">
            <v>1009.449</v>
          </cell>
        </row>
        <row r="92">
          <cell r="H92">
            <v>1301.5306499999997</v>
          </cell>
          <cell r="I92">
            <v>1615.8386999999998</v>
          </cell>
          <cell r="J92">
            <v>882.80482499999982</v>
          </cell>
          <cell r="K92">
            <v>1095.8592749999998</v>
          </cell>
        </row>
        <row r="93">
          <cell r="H93">
            <v>1007.2623749999998</v>
          </cell>
          <cell r="I93">
            <v>1250.9038499999997</v>
          </cell>
          <cell r="J93">
            <v>774.16814999999986</v>
          </cell>
          <cell r="K93">
            <v>961.90919999999983</v>
          </cell>
        </row>
        <row r="94">
          <cell r="H94">
            <v>1539.8984999999996</v>
          </cell>
          <cell r="I94">
            <v>1914.3258749999995</v>
          </cell>
          <cell r="J94">
            <v>1297.3117499999998</v>
          </cell>
          <cell r="K94">
            <v>1611.6197999999997</v>
          </cell>
        </row>
        <row r="95">
          <cell r="H95">
            <v>1443.9185249999998</v>
          </cell>
          <cell r="I95">
            <v>1791.9777749999998</v>
          </cell>
          <cell r="J95">
            <v>1133.8293749999998</v>
          </cell>
          <cell r="K95">
            <v>1408.0578749999997</v>
          </cell>
        </row>
        <row r="96">
          <cell r="H96">
            <v>1355.3216249999996</v>
          </cell>
          <cell r="I96">
            <v>1684.3958249999998</v>
          </cell>
          <cell r="J96">
            <v>1101.1328999999998</v>
          </cell>
          <cell r="K96">
            <v>1366.9235999999999</v>
          </cell>
        </row>
        <row r="97">
          <cell r="H97">
            <v>1355.3216249999996</v>
          </cell>
          <cell r="I97">
            <v>1684.3958249999998</v>
          </cell>
          <cell r="J97">
            <v>1101.1328999999998</v>
          </cell>
          <cell r="K97">
            <v>1366.9235999999999</v>
          </cell>
        </row>
        <row r="98">
          <cell r="H98">
            <v>1340.5554749999997</v>
          </cell>
          <cell r="I98">
            <v>1664.3560499999996</v>
          </cell>
          <cell r="J98">
            <v>997.76984999999979</v>
          </cell>
          <cell r="K98">
            <v>1239.3018749999999</v>
          </cell>
        </row>
        <row r="99">
          <cell r="H99">
            <v>1303.6400999999998</v>
          </cell>
          <cell r="I99">
            <v>1620.0575999999996</v>
          </cell>
          <cell r="J99">
            <v>1147.5407999999998</v>
          </cell>
          <cell r="K99">
            <v>1424.9334749999998</v>
          </cell>
        </row>
        <row r="100">
          <cell r="H100">
            <v>791.04374999999982</v>
          </cell>
          <cell r="I100">
            <v>983.00369999999987</v>
          </cell>
          <cell r="J100">
            <v>692.95432499999993</v>
          </cell>
          <cell r="K100">
            <v>860.65559999999994</v>
          </cell>
        </row>
        <row r="101">
          <cell r="H101">
            <v>682.40707499999985</v>
          </cell>
          <cell r="I101">
            <v>846.94417499999986</v>
          </cell>
          <cell r="J101">
            <v>569.55149999999992</v>
          </cell>
          <cell r="K101">
            <v>708.77519999999993</v>
          </cell>
        </row>
        <row r="102">
          <cell r="H102">
            <v>987.22259999999983</v>
          </cell>
          <cell r="I102">
            <v>1225.5904499999999</v>
          </cell>
          <cell r="J102">
            <v>784.71539999999982</v>
          </cell>
          <cell r="K102">
            <v>976.67534999999975</v>
          </cell>
        </row>
        <row r="103">
          <cell r="H103">
            <v>1817.2911749999996</v>
          </cell>
          <cell r="I103">
            <v>2257.1115</v>
          </cell>
          <cell r="J103">
            <v>1251.9585749999999</v>
          </cell>
          <cell r="K103">
            <v>1554.6646499999997</v>
          </cell>
        </row>
        <row r="104">
          <cell r="H104">
            <v>1817.2911749999996</v>
          </cell>
          <cell r="I104">
            <v>2257.1115</v>
          </cell>
          <cell r="J104">
            <v>1251.9585749999999</v>
          </cell>
          <cell r="K104">
            <v>1554.6646499999997</v>
          </cell>
        </row>
        <row r="105">
          <cell r="H105">
            <v>1103.2423499999998</v>
          </cell>
          <cell r="I105">
            <v>1369.0330499999998</v>
          </cell>
          <cell r="J105">
            <v>680.29762499999981</v>
          </cell>
          <cell r="K105">
            <v>844.83472499999993</v>
          </cell>
        </row>
        <row r="106">
          <cell r="H106">
            <v>1276.2172499999999</v>
          </cell>
          <cell r="I106">
            <v>1584.1969499999998</v>
          </cell>
          <cell r="J106">
            <v>965.07337499999983</v>
          </cell>
          <cell r="K106">
            <v>1201.3317749999999</v>
          </cell>
        </row>
        <row r="107">
          <cell r="H107">
            <v>958</v>
          </cell>
          <cell r="I107">
            <v>1190</v>
          </cell>
          <cell r="J107">
            <v>606</v>
          </cell>
          <cell r="K107">
            <v>752</v>
          </cell>
        </row>
        <row r="108">
          <cell r="H108">
            <v>1176.1469999999999</v>
          </cell>
          <cell r="I108">
            <v>1460.1509999999998</v>
          </cell>
          <cell r="J108">
            <v>859.21499999999992</v>
          </cell>
          <cell r="K108">
            <v>1067.0729999999999</v>
          </cell>
        </row>
        <row r="109">
          <cell r="H109">
            <v>857</v>
          </cell>
          <cell r="I109">
            <v>1065</v>
          </cell>
          <cell r="J109">
            <v>596</v>
          </cell>
          <cell r="K109">
            <v>740</v>
          </cell>
        </row>
        <row r="110">
          <cell r="H110">
            <v>1103.2423499999998</v>
          </cell>
          <cell r="I110">
            <v>1369.0330499999998</v>
          </cell>
          <cell r="J110">
            <v>680.29762499999981</v>
          </cell>
          <cell r="K110">
            <v>844.83472499999993</v>
          </cell>
        </row>
        <row r="111">
          <cell r="H111">
            <v>1276.2172499999999</v>
          </cell>
          <cell r="I111">
            <v>1584.1969499999998</v>
          </cell>
          <cell r="J111">
            <v>965.07337499999983</v>
          </cell>
          <cell r="K111">
            <v>1201.3317749999999</v>
          </cell>
        </row>
        <row r="112">
          <cell r="H112">
            <v>638.10862499999996</v>
          </cell>
          <cell r="I112">
            <v>793.15319999999986</v>
          </cell>
          <cell r="J112">
            <v>506.26799999999992</v>
          </cell>
          <cell r="K112">
            <v>627.561375</v>
          </cell>
        </row>
        <row r="113">
          <cell r="H113">
            <v>1157.625</v>
          </cell>
          <cell r="I113">
            <v>1438.5419999999999</v>
          </cell>
          <cell r="J113">
            <v>950.79599999999994</v>
          </cell>
          <cell r="K113">
            <v>1178.2049999999999</v>
          </cell>
        </row>
        <row r="114">
          <cell r="H114">
            <v>774.16814999999986</v>
          </cell>
          <cell r="I114">
            <v>961.90919999999983</v>
          </cell>
          <cell r="J114">
            <v>635.99917499999992</v>
          </cell>
          <cell r="K114">
            <v>788.93429999999989</v>
          </cell>
        </row>
        <row r="115">
          <cell r="H115">
            <v>1063.1627999999998</v>
          </cell>
          <cell r="I115">
            <v>1321.5704249999997</v>
          </cell>
          <cell r="J115">
            <v>744.63584999999989</v>
          </cell>
          <cell r="K115">
            <v>926.04854999999986</v>
          </cell>
        </row>
        <row r="116">
          <cell r="H116">
            <v>1863.6990749999998</v>
          </cell>
          <cell r="I116">
            <v>2315.1213749999997</v>
          </cell>
          <cell r="J116">
            <v>1278.3266999999998</v>
          </cell>
          <cell r="K116">
            <v>1587.3611249999997</v>
          </cell>
        </row>
        <row r="117">
          <cell r="H117">
            <v>938</v>
          </cell>
          <cell r="I117">
            <v>1164</v>
          </cell>
          <cell r="J117">
            <v>690</v>
          </cell>
          <cell r="K117">
            <v>856</v>
          </cell>
        </row>
        <row r="118">
          <cell r="H118">
            <v>1530.1229999999998</v>
          </cell>
          <cell r="I118">
            <v>1899.5339999999999</v>
          </cell>
          <cell r="J118">
            <v>1076.3339999999998</v>
          </cell>
          <cell r="K118">
            <v>1336.6709999999998</v>
          </cell>
        </row>
        <row r="119">
          <cell r="H119">
            <v>1863.6990749999998</v>
          </cell>
          <cell r="I119">
            <v>2315.1213749999997</v>
          </cell>
          <cell r="J119">
            <v>1278.3266999999998</v>
          </cell>
          <cell r="K119">
            <v>1587.3611249999997</v>
          </cell>
        </row>
        <row r="120">
          <cell r="H120">
            <v>1394.3464499999998</v>
          </cell>
          <cell r="I120">
            <v>1731.8584499999997</v>
          </cell>
          <cell r="J120">
            <v>1075.8194999999998</v>
          </cell>
          <cell r="K120">
            <v>1336.3365749999998</v>
          </cell>
        </row>
        <row r="121">
          <cell r="H121">
            <v>1050.5060999999998</v>
          </cell>
          <cell r="I121">
            <v>1304.6948249999998</v>
          </cell>
          <cell r="J121">
            <v>759.40199999999982</v>
          </cell>
          <cell r="K121">
            <v>942.92414999999983</v>
          </cell>
        </row>
        <row r="122">
          <cell r="H122">
            <v>1254.0680249999998</v>
          </cell>
          <cell r="I122">
            <v>1556.7740999999996</v>
          </cell>
          <cell r="J122">
            <v>915.5012999999999</v>
          </cell>
          <cell r="K122">
            <v>1136.9935499999997</v>
          </cell>
        </row>
        <row r="123">
          <cell r="H123">
            <v>1007</v>
          </cell>
          <cell r="I123">
            <v>1251</v>
          </cell>
          <cell r="J123">
            <v>850</v>
          </cell>
          <cell r="K123">
            <v>1055</v>
          </cell>
        </row>
        <row r="125">
          <cell r="H125">
            <v>1018.7099999999999</v>
          </cell>
          <cell r="I125">
            <v>1263.6119999999999</v>
          </cell>
          <cell r="J125">
            <v>826.28699999999992</v>
          </cell>
          <cell r="K125">
            <v>1025.913</v>
          </cell>
        </row>
        <row r="126">
          <cell r="H126">
            <v>1320.2069999999999</v>
          </cell>
          <cell r="I126">
            <v>1639.1969999999999</v>
          </cell>
          <cell r="J126">
            <v>1005.333</v>
          </cell>
          <cell r="K126">
            <v>1249.2059999999999</v>
          </cell>
        </row>
        <row r="127">
          <cell r="H127">
            <v>685</v>
          </cell>
          <cell r="I127">
            <v>850</v>
          </cell>
          <cell r="J127">
            <v>525</v>
          </cell>
          <cell r="K127">
            <v>651</v>
          </cell>
        </row>
        <row r="128">
          <cell r="H128">
            <v>765</v>
          </cell>
          <cell r="I128">
            <v>951</v>
          </cell>
          <cell r="J128">
            <v>558</v>
          </cell>
          <cell r="K128">
            <v>693</v>
          </cell>
        </row>
        <row r="129">
          <cell r="H129">
            <v>659.58899999999994</v>
          </cell>
          <cell r="I129">
            <v>820.11299999999994</v>
          </cell>
          <cell r="J129">
            <v>503.18099999999998</v>
          </cell>
          <cell r="K129">
            <v>626.66099999999994</v>
          </cell>
        </row>
        <row r="130">
          <cell r="H130">
            <v>1161.741</v>
          </cell>
          <cell r="I130">
            <v>1443.6869999999999</v>
          </cell>
          <cell r="J130">
            <v>916.83899999999994</v>
          </cell>
          <cell r="K130">
            <v>1138.0739999999998</v>
          </cell>
        </row>
        <row r="131">
          <cell r="H131">
            <v>1426.194</v>
          </cell>
          <cell r="I131">
            <v>1770.9089999999999</v>
          </cell>
          <cell r="J131">
            <v>973.43399999999997</v>
          </cell>
          <cell r="K131">
            <v>1210.1039999999998</v>
          </cell>
        </row>
        <row r="132">
          <cell r="H132">
            <v>1122.6389999999999</v>
          </cell>
          <cell r="I132">
            <v>1394.2949999999998</v>
          </cell>
          <cell r="J132">
            <v>760.43099999999993</v>
          </cell>
          <cell r="K132">
            <v>945.65099999999995</v>
          </cell>
        </row>
        <row r="133">
          <cell r="H133">
            <v>1468.3829999999998</v>
          </cell>
          <cell r="I133">
            <v>1823.3879999999999</v>
          </cell>
          <cell r="J133">
            <v>1029</v>
          </cell>
          <cell r="K133">
            <v>1279.0469999999998</v>
          </cell>
        </row>
        <row r="134">
          <cell r="H134">
            <v>1539.8984999999996</v>
          </cell>
          <cell r="I134">
            <v>1914.3258749999995</v>
          </cell>
          <cell r="J134">
            <v>1297.3117499999998</v>
          </cell>
          <cell r="K134">
            <v>1611.6197999999997</v>
          </cell>
        </row>
        <row r="135">
          <cell r="H135">
            <v>1550.4457499999996</v>
          </cell>
          <cell r="I135">
            <v>1923.8183999999997</v>
          </cell>
          <cell r="J135">
            <v>1186.565625</v>
          </cell>
          <cell r="K135">
            <v>1474.5055499999996</v>
          </cell>
        </row>
        <row r="136">
          <cell r="H136">
            <v>1443.9185249999998</v>
          </cell>
          <cell r="I136">
            <v>1791.9777749999998</v>
          </cell>
          <cell r="J136">
            <v>1133.8293749999998</v>
          </cell>
          <cell r="K136">
            <v>1408.0578749999997</v>
          </cell>
        </row>
        <row r="137">
          <cell r="H137">
            <v>1355.3216249999996</v>
          </cell>
          <cell r="I137">
            <v>1684.3958249999998</v>
          </cell>
          <cell r="J137">
            <v>1101.1328999999998</v>
          </cell>
          <cell r="K137">
            <v>1366.9235999999999</v>
          </cell>
        </row>
        <row r="138">
          <cell r="H138">
            <v>1355.3216249999996</v>
          </cell>
          <cell r="I138">
            <v>1684.3958249999998</v>
          </cell>
          <cell r="J138">
            <v>1101.1328999999998</v>
          </cell>
          <cell r="K138">
            <v>1366.9235999999999</v>
          </cell>
        </row>
        <row r="139">
          <cell r="H139">
            <v>1355.3216249999996</v>
          </cell>
          <cell r="I139">
            <v>1684.3958249999998</v>
          </cell>
          <cell r="J139">
            <v>1101.1328999999998</v>
          </cell>
          <cell r="K139">
            <v>1366.9235999999999</v>
          </cell>
        </row>
        <row r="140">
          <cell r="H140">
            <v>1340.5554749999997</v>
          </cell>
          <cell r="I140">
            <v>1664.3560499999996</v>
          </cell>
          <cell r="J140">
            <v>997.76984999999979</v>
          </cell>
          <cell r="K140">
            <v>1239.3018749999999</v>
          </cell>
        </row>
        <row r="141">
          <cell r="H141">
            <v>1972.3357499999995</v>
          </cell>
          <cell r="I141">
            <v>2450.1261749999994</v>
          </cell>
          <cell r="J141">
            <v>1400.6747999999998</v>
          </cell>
          <cell r="K141">
            <v>1740.2962499999996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52"/>
  <sheetViews>
    <sheetView showGridLines="0" tabSelected="1" zoomScaleNormal="100" workbookViewId="0">
      <selection activeCell="J37" sqref="J37"/>
    </sheetView>
  </sheetViews>
  <sheetFormatPr defaultRowHeight="12.75"/>
  <cols>
    <col min="1" max="1" width="4.28515625" style="2" customWidth="1"/>
    <col min="2" max="5" width="9.140625" style="2"/>
    <col min="6" max="6" width="7.5703125" style="2" customWidth="1"/>
    <col min="7" max="8" width="9.140625" style="2"/>
    <col min="9" max="9" width="12.7109375" style="2" customWidth="1"/>
    <col min="10" max="10" width="16.140625" style="2" bestFit="1" customWidth="1"/>
    <col min="11" max="16384" width="9.140625" style="2"/>
  </cols>
  <sheetData>
    <row r="3" spans="1:10" ht="15.7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>
      <c r="A5" s="2" t="s">
        <v>0</v>
      </c>
      <c r="F5" s="2" t="s">
        <v>1</v>
      </c>
    </row>
    <row r="9" spans="1:10">
      <c r="E9" s="2" t="s">
        <v>1</v>
      </c>
    </row>
    <row r="11" spans="1:10">
      <c r="A11" s="3"/>
    </row>
    <row r="12" spans="1:10">
      <c r="J12" s="4">
        <v>41730</v>
      </c>
    </row>
    <row r="16" spans="1:10">
      <c r="B16" s="2" t="s">
        <v>2</v>
      </c>
    </row>
    <row r="18" spans="2:2">
      <c r="B18" s="3" t="s">
        <v>3</v>
      </c>
    </row>
    <row r="19" spans="2:2">
      <c r="B19" s="2" t="s">
        <v>4</v>
      </c>
    </row>
    <row r="20" spans="2:2">
      <c r="B20" s="2" t="s">
        <v>5</v>
      </c>
    </row>
    <row r="22" spans="2:2">
      <c r="B22" s="2" t="s">
        <v>6</v>
      </c>
    </row>
    <row r="23" spans="2:2">
      <c r="B23" s="2" t="s">
        <v>7</v>
      </c>
    </row>
    <row r="25" spans="2:2">
      <c r="B25" s="2" t="s">
        <v>8</v>
      </c>
    </row>
    <row r="26" spans="2:2">
      <c r="B26" s="2" t="s">
        <v>9</v>
      </c>
    </row>
    <row r="27" spans="2:2">
      <c r="B27" s="2" t="s">
        <v>10</v>
      </c>
    </row>
    <row r="29" spans="2:2">
      <c r="B29" s="2" t="s">
        <v>11</v>
      </c>
    </row>
    <row r="30" spans="2:2">
      <c r="B30" s="2" t="s">
        <v>12</v>
      </c>
    </row>
    <row r="31" spans="2:2">
      <c r="B31" s="5" t="s">
        <v>13</v>
      </c>
    </row>
    <row r="32" spans="2:2">
      <c r="B32" s="5" t="s">
        <v>14</v>
      </c>
    </row>
    <row r="33" spans="2:7">
      <c r="B33" s="5" t="s">
        <v>15</v>
      </c>
    </row>
    <row r="35" spans="2:7">
      <c r="B35" s="2" t="s">
        <v>16</v>
      </c>
    </row>
    <row r="36" spans="2:7">
      <c r="B36" s="2" t="s">
        <v>17</v>
      </c>
    </row>
    <row r="37" spans="2:7">
      <c r="B37" s="2" t="s">
        <v>18</v>
      </c>
    </row>
    <row r="40" spans="2:7">
      <c r="G40" s="2" t="s">
        <v>19</v>
      </c>
    </row>
    <row r="42" spans="2:7">
      <c r="G42" s="2" t="s">
        <v>20</v>
      </c>
    </row>
    <row r="59" spans="15:15">
      <c r="O59" s="2">
        <v>0</v>
      </c>
    </row>
    <row r="65" spans="1:10" ht="23.25">
      <c r="A65" s="6" t="s">
        <v>21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>
      <c r="A70" s="8" t="s">
        <v>22</v>
      </c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>
      <c r="A72" s="8" t="s">
        <v>23</v>
      </c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 t="s">
        <v>24</v>
      </c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 t="s">
        <v>25</v>
      </c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 t="s">
        <v>26</v>
      </c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 t="s">
        <v>27</v>
      </c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 t="s">
        <v>28</v>
      </c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>
      <c r="A79" s="8" t="s">
        <v>29</v>
      </c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>
      <c r="A81" s="10" t="s">
        <v>30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 t="s">
        <v>31</v>
      </c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7"/>
      <c r="B83" s="7"/>
      <c r="C83" s="7"/>
      <c r="D83" s="7"/>
      <c r="E83" s="7"/>
      <c r="F83" s="7"/>
      <c r="G83" s="7"/>
      <c r="H83" s="7"/>
      <c r="I83" s="7"/>
      <c r="J83" s="7"/>
    </row>
    <row r="84" spans="1:10">
      <c r="A84" s="7"/>
      <c r="B84" s="7"/>
      <c r="C84" s="7"/>
      <c r="D84" s="7"/>
      <c r="E84" s="7"/>
      <c r="F84" s="7"/>
      <c r="G84" s="7"/>
      <c r="H84" s="7"/>
      <c r="I84" s="7"/>
      <c r="J84" s="7"/>
    </row>
    <row r="85" spans="1:10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ht="13.5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>
      <c r="A88" s="7"/>
      <c r="B88" s="7"/>
      <c r="C88" s="7"/>
      <c r="D88" s="7"/>
      <c r="E88" s="7"/>
      <c r="F88" s="7"/>
      <c r="G88" s="7"/>
      <c r="H88" s="7"/>
      <c r="I88" s="7"/>
      <c r="J88" s="7"/>
    </row>
    <row r="89" spans="1:10">
      <c r="A89" s="7"/>
      <c r="B89" s="7"/>
      <c r="C89" s="7"/>
      <c r="D89" s="7"/>
      <c r="E89" s="7"/>
      <c r="F89" s="7"/>
      <c r="G89" s="7"/>
      <c r="H89" s="7"/>
      <c r="I89" s="7"/>
      <c r="J89" s="7"/>
    </row>
    <row r="90" spans="1:10">
      <c r="A90" s="8" t="s">
        <v>32</v>
      </c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 t="s">
        <v>33</v>
      </c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 t="s">
        <v>34</v>
      </c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7"/>
      <c r="B93" s="7"/>
      <c r="C93" s="7"/>
      <c r="D93" s="7"/>
      <c r="E93" s="7"/>
      <c r="F93" s="7"/>
      <c r="G93" s="7"/>
      <c r="H93" s="7"/>
      <c r="I93" s="7"/>
      <c r="J93" s="7"/>
    </row>
    <row r="94" spans="1:10">
      <c r="A94" s="7"/>
      <c r="B94" s="7"/>
      <c r="C94" s="7"/>
      <c r="D94" s="7"/>
      <c r="E94" s="7"/>
      <c r="F94" s="7"/>
      <c r="G94" s="7"/>
      <c r="H94" s="7"/>
      <c r="I94" s="7"/>
      <c r="J94" s="7"/>
    </row>
    <row r="95" spans="1:10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 ht="13.5" thickBot="1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>
      <c r="A98" s="12"/>
      <c r="B98" s="12"/>
      <c r="C98" s="12"/>
      <c r="D98" s="12"/>
      <c r="E98" s="12"/>
      <c r="F98" s="12"/>
      <c r="G98" s="12"/>
      <c r="H98" s="12"/>
      <c r="I98" s="12"/>
      <c r="J98" s="12"/>
    </row>
    <row r="99" spans="1:10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>
      <c r="A100" s="8" t="s">
        <v>35</v>
      </c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7"/>
      <c r="B101" s="7"/>
      <c r="C101" s="7"/>
      <c r="D101" s="7"/>
      <c r="E101" s="7"/>
      <c r="F101" s="7"/>
      <c r="G101" s="7"/>
      <c r="H101" s="7"/>
      <c r="I101" s="7"/>
      <c r="J101" s="7"/>
    </row>
    <row r="102" spans="1:10">
      <c r="A102" s="7"/>
      <c r="B102" s="7"/>
      <c r="C102" s="7"/>
      <c r="D102" s="7"/>
      <c r="E102" s="7"/>
      <c r="F102" s="7"/>
      <c r="G102" s="7"/>
      <c r="H102" s="7"/>
      <c r="I102" s="7"/>
      <c r="J102" s="7"/>
    </row>
    <row r="103" spans="1:10">
      <c r="A103" s="7"/>
      <c r="B103" s="7"/>
      <c r="C103" s="7"/>
      <c r="D103" s="7"/>
      <c r="E103" s="7"/>
      <c r="F103" s="7"/>
      <c r="G103" s="7"/>
      <c r="H103" s="7"/>
      <c r="I103" s="7"/>
      <c r="J103" s="7"/>
    </row>
    <row r="104" spans="1:10" ht="13.5" thickBo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0">
      <c r="A107" s="7"/>
      <c r="B107" s="7"/>
      <c r="C107" s="7"/>
      <c r="D107" s="7"/>
      <c r="E107" s="7"/>
      <c r="F107" s="7"/>
      <c r="G107" s="7"/>
      <c r="H107" s="7"/>
      <c r="I107" s="7"/>
      <c r="J107" s="7"/>
    </row>
    <row r="108" spans="1:10" ht="18">
      <c r="A108" s="13" t="s">
        <v>36</v>
      </c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8">
      <c r="A109" s="13" t="s">
        <v>37</v>
      </c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9" spans="1:10" ht="23.25">
      <c r="A119" s="6" t="s">
        <v>21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7"/>
      <c r="B120" s="7"/>
      <c r="C120" s="7"/>
      <c r="D120" s="7"/>
      <c r="E120" s="7"/>
      <c r="F120" s="7"/>
      <c r="G120" s="7"/>
      <c r="H120" s="7"/>
      <c r="I120" s="7"/>
      <c r="J120" s="7"/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7"/>
      <c r="B122" s="7"/>
      <c r="C122" s="7"/>
      <c r="D122" s="7"/>
      <c r="E122" s="7"/>
      <c r="F122" s="7"/>
      <c r="G122" s="7"/>
      <c r="H122" s="7"/>
      <c r="I122" s="7"/>
      <c r="J122" s="7"/>
    </row>
    <row r="123" spans="1:10">
      <c r="B123" s="15" t="s">
        <v>38</v>
      </c>
      <c r="C123" s="15"/>
      <c r="D123" s="15"/>
      <c r="E123" s="7"/>
      <c r="F123" s="7"/>
      <c r="G123" s="7"/>
      <c r="H123" s="7"/>
      <c r="I123" s="7"/>
      <c r="J123" s="7"/>
    </row>
    <row r="124" spans="1:10">
      <c r="B124" s="7"/>
      <c r="C124" s="7"/>
      <c r="D124" s="7"/>
      <c r="E124" s="7"/>
      <c r="F124" s="7"/>
      <c r="G124" s="7"/>
      <c r="H124" s="7"/>
      <c r="I124" s="7"/>
      <c r="J124" s="7"/>
    </row>
    <row r="125" spans="1:10">
      <c r="B125" s="7" t="s">
        <v>39</v>
      </c>
      <c r="C125" s="7"/>
      <c r="D125" s="7"/>
      <c r="E125" s="7"/>
      <c r="F125" s="7"/>
      <c r="G125" s="7"/>
      <c r="H125" s="7"/>
      <c r="I125" s="7"/>
      <c r="J125" s="7"/>
    </row>
    <row r="126" spans="1:10">
      <c r="B126" s="7" t="s">
        <v>40</v>
      </c>
      <c r="C126" s="7"/>
      <c r="D126" s="7"/>
      <c r="E126" s="7"/>
      <c r="F126" s="7"/>
      <c r="G126" s="7"/>
      <c r="H126" s="7"/>
      <c r="I126" s="7"/>
      <c r="J126" s="7"/>
    </row>
    <row r="127" spans="1:10">
      <c r="B127" s="7"/>
      <c r="C127" s="7"/>
      <c r="D127" s="7"/>
      <c r="E127" s="7"/>
      <c r="F127" s="7"/>
      <c r="G127" s="7"/>
      <c r="H127" s="7"/>
      <c r="I127" s="7"/>
      <c r="J127" s="7"/>
    </row>
    <row r="128" spans="1:10">
      <c r="B128" s="7" t="s">
        <v>41</v>
      </c>
      <c r="C128" s="7"/>
      <c r="D128" s="7"/>
      <c r="E128" s="7"/>
      <c r="F128" s="7"/>
      <c r="G128" s="7"/>
      <c r="H128" s="7"/>
      <c r="I128" s="7"/>
      <c r="J128" s="7"/>
    </row>
    <row r="129" spans="1:10">
      <c r="B129" s="7"/>
      <c r="C129" s="7"/>
      <c r="D129" s="7"/>
      <c r="E129" s="7"/>
      <c r="F129" s="7"/>
      <c r="G129" s="7"/>
      <c r="H129" s="7"/>
      <c r="I129" s="7"/>
      <c r="J129" s="7"/>
    </row>
    <row r="130" spans="1:10">
      <c r="B130" s="7" t="s">
        <v>42</v>
      </c>
      <c r="C130" s="7"/>
      <c r="D130" s="7"/>
      <c r="E130" s="7"/>
      <c r="F130" s="7"/>
      <c r="G130" s="7"/>
      <c r="H130" s="7"/>
      <c r="I130" s="7"/>
      <c r="J130" s="7"/>
    </row>
    <row r="131" spans="1:10">
      <c r="B131" s="7" t="s">
        <v>43</v>
      </c>
      <c r="C131" s="7"/>
      <c r="D131" s="7"/>
      <c r="E131" s="7"/>
      <c r="F131" s="7"/>
      <c r="G131" s="7"/>
      <c r="H131" s="7"/>
      <c r="I131" s="7"/>
      <c r="J131" s="7"/>
    </row>
    <row r="132" spans="1:10">
      <c r="B132" s="7"/>
      <c r="C132" s="7"/>
      <c r="D132" s="7"/>
      <c r="E132" s="7"/>
      <c r="F132" s="7"/>
      <c r="G132" s="7"/>
      <c r="H132" s="7"/>
      <c r="I132" s="7"/>
      <c r="J132" s="7"/>
    </row>
    <row r="133" spans="1:10">
      <c r="B133" s="7" t="s">
        <v>44</v>
      </c>
      <c r="C133" s="7"/>
      <c r="D133" s="7"/>
      <c r="E133" s="7"/>
      <c r="F133" s="7"/>
      <c r="G133" s="7"/>
      <c r="H133" s="7"/>
      <c r="I133" s="7"/>
      <c r="J133" s="7"/>
    </row>
    <row r="134" spans="1:10">
      <c r="B134" s="7" t="s">
        <v>45</v>
      </c>
      <c r="C134" s="7"/>
      <c r="D134" s="7"/>
      <c r="E134" s="7"/>
      <c r="F134" s="7"/>
      <c r="G134" s="7"/>
      <c r="H134" s="7"/>
      <c r="I134" s="7"/>
      <c r="J134" s="7"/>
    </row>
    <row r="135" spans="1:10">
      <c r="B135" s="7"/>
      <c r="C135" s="7"/>
      <c r="D135" s="7"/>
      <c r="E135" s="7"/>
      <c r="F135" s="7"/>
      <c r="G135" s="7"/>
      <c r="H135" s="7"/>
      <c r="I135" s="7"/>
      <c r="J135" s="7"/>
    </row>
    <row r="136" spans="1:10">
      <c r="B136" s="7" t="s">
        <v>46</v>
      </c>
      <c r="C136" s="7"/>
      <c r="D136" s="7"/>
      <c r="E136" s="7"/>
      <c r="F136" s="7"/>
      <c r="G136" s="7"/>
      <c r="H136" s="7"/>
      <c r="I136" s="7"/>
      <c r="J136" s="7"/>
    </row>
    <row r="137" spans="1:10">
      <c r="B137" s="7" t="s">
        <v>47</v>
      </c>
      <c r="C137" s="7"/>
      <c r="D137" s="7"/>
      <c r="E137" s="7"/>
      <c r="F137" s="7"/>
      <c r="G137" s="7"/>
      <c r="H137" s="7"/>
      <c r="I137" s="7"/>
      <c r="J137" s="7"/>
    </row>
    <row r="138" spans="1:10">
      <c r="B138" s="7" t="s">
        <v>48</v>
      </c>
      <c r="C138" s="7"/>
      <c r="D138" s="7"/>
      <c r="E138" s="7"/>
      <c r="F138" s="7"/>
      <c r="G138" s="7"/>
      <c r="H138" s="7"/>
      <c r="I138" s="7"/>
      <c r="J138" s="7"/>
    </row>
    <row r="139" spans="1:10">
      <c r="B139" s="7" t="s">
        <v>49</v>
      </c>
      <c r="C139" s="7"/>
      <c r="D139" s="7"/>
      <c r="E139" s="7"/>
      <c r="F139" s="7"/>
      <c r="G139" s="7"/>
      <c r="H139" s="7"/>
      <c r="I139" s="7"/>
      <c r="J139" s="7"/>
    </row>
    <row r="140" spans="1:10">
      <c r="B140" s="7" t="s">
        <v>50</v>
      </c>
      <c r="C140" s="7"/>
      <c r="D140" s="7"/>
      <c r="E140" s="7"/>
      <c r="F140" s="7"/>
      <c r="G140" s="7"/>
      <c r="H140" s="7"/>
      <c r="I140" s="7"/>
      <c r="J140" s="7"/>
    </row>
    <row r="141" spans="1:10">
      <c r="A141" s="7"/>
      <c r="B141" s="7"/>
      <c r="C141" s="7"/>
      <c r="D141" s="7"/>
      <c r="E141" s="7"/>
      <c r="F141" s="7"/>
      <c r="G141" s="7"/>
      <c r="H141" s="7"/>
      <c r="I141" s="7"/>
      <c r="J141" s="7"/>
    </row>
    <row r="142" spans="1:10">
      <c r="B142" s="7" t="s">
        <v>51</v>
      </c>
      <c r="C142" s="7"/>
      <c r="D142" s="7"/>
      <c r="E142" s="7"/>
      <c r="F142" s="7"/>
      <c r="G142" s="7"/>
      <c r="H142" s="7"/>
      <c r="I142" s="7"/>
      <c r="J142" s="7"/>
    </row>
    <row r="143" spans="1:10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>
      <c r="A144" s="7"/>
      <c r="B144" s="7" t="s">
        <v>52</v>
      </c>
      <c r="C144" s="7"/>
      <c r="D144" s="7"/>
      <c r="E144" s="7"/>
      <c r="F144" s="7"/>
      <c r="G144" s="7"/>
      <c r="H144" s="7"/>
      <c r="I144" s="7"/>
      <c r="J144" s="7"/>
    </row>
    <row r="145" spans="1:10">
      <c r="A145" s="7"/>
      <c r="B145" s="7" t="s">
        <v>53</v>
      </c>
      <c r="C145" s="7"/>
      <c r="D145" s="7"/>
      <c r="E145" s="7"/>
      <c r="F145" s="7"/>
      <c r="G145" s="7"/>
      <c r="H145" s="7"/>
      <c r="I145" s="7"/>
      <c r="J145" s="7"/>
    </row>
    <row r="146" spans="1:10">
      <c r="A146" s="7"/>
      <c r="B146" s="7" t="s">
        <v>54</v>
      </c>
      <c r="C146" s="7"/>
      <c r="D146" s="7"/>
      <c r="E146" s="7"/>
      <c r="F146" s="7"/>
      <c r="G146" s="7"/>
      <c r="H146" s="7"/>
      <c r="I146" s="7"/>
      <c r="J146" s="7"/>
    </row>
    <row r="147" spans="1:10">
      <c r="A147" s="7"/>
      <c r="B147" s="7"/>
      <c r="C147" s="7"/>
      <c r="D147" s="7"/>
      <c r="E147" s="7"/>
      <c r="F147" s="7"/>
      <c r="G147" s="7"/>
      <c r="H147" s="7"/>
      <c r="I147" s="7"/>
      <c r="J147" s="7"/>
    </row>
    <row r="148" spans="1:10">
      <c r="A148" s="7"/>
      <c r="B148" s="7"/>
      <c r="C148" s="7"/>
      <c r="D148" s="7"/>
      <c r="E148" s="7"/>
      <c r="F148" s="7"/>
      <c r="G148" s="7"/>
      <c r="H148" s="7"/>
      <c r="I148" s="7"/>
      <c r="J148" s="7"/>
    </row>
    <row r="149" spans="1:10">
      <c r="A149" s="7"/>
      <c r="B149" s="7"/>
      <c r="C149" s="7"/>
      <c r="D149" s="7"/>
      <c r="E149" s="7"/>
      <c r="F149" s="7"/>
      <c r="G149" s="7"/>
      <c r="H149" s="7"/>
      <c r="I149" s="7"/>
      <c r="J149" s="7"/>
    </row>
    <row r="150" spans="1:10">
      <c r="A150" s="7"/>
      <c r="B150" s="7"/>
      <c r="C150" s="7"/>
      <c r="D150" s="7"/>
      <c r="E150" s="7"/>
      <c r="F150" s="7"/>
      <c r="G150" s="7"/>
      <c r="H150" s="7"/>
      <c r="I150" s="7"/>
      <c r="J150" s="7"/>
    </row>
    <row r="151" spans="1:10">
      <c r="A151" s="7"/>
      <c r="B151" s="7"/>
      <c r="C151" s="7"/>
      <c r="D151" s="7"/>
      <c r="E151" s="7"/>
      <c r="F151" s="7"/>
      <c r="G151" s="7"/>
      <c r="H151" s="7"/>
      <c r="I151" s="7"/>
      <c r="J151" s="7"/>
    </row>
    <row r="152" spans="1:10">
      <c r="A152" s="7"/>
      <c r="B152" s="7"/>
      <c r="C152" s="7"/>
      <c r="D152" s="7"/>
      <c r="E152" s="7"/>
      <c r="F152" s="7"/>
      <c r="G152" s="7"/>
      <c r="H152" s="7"/>
      <c r="I152" s="7"/>
      <c r="J152" s="7"/>
    </row>
  </sheetData>
  <sheetProtection password="DC95" sheet="1" objects="1" scenarios="1"/>
  <mergeCells count="19">
    <mergeCell ref="A119:J119"/>
    <mergeCell ref="A90:J90"/>
    <mergeCell ref="A91:J91"/>
    <mergeCell ref="A92:J92"/>
    <mergeCell ref="A100:J100"/>
    <mergeCell ref="A108:J108"/>
    <mergeCell ref="A109:J109"/>
    <mergeCell ref="A75:J75"/>
    <mergeCell ref="A76:J76"/>
    <mergeCell ref="A77:J77"/>
    <mergeCell ref="A79:J79"/>
    <mergeCell ref="A81:J81"/>
    <mergeCell ref="A82:J82"/>
    <mergeCell ref="A3:J3"/>
    <mergeCell ref="A65:J65"/>
    <mergeCell ref="A70:J70"/>
    <mergeCell ref="A72:J72"/>
    <mergeCell ref="A73:J73"/>
    <mergeCell ref="A74:J74"/>
  </mergeCells>
  <pageMargins left="0.75" right="0" top="1" bottom="1" header="0.5" footer="0.5"/>
  <pageSetup scale="90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CC"/>
    <pageSetUpPr fitToPage="1"/>
  </sheetPr>
  <dimension ref="A1:K141"/>
  <sheetViews>
    <sheetView zoomScale="75" zoomScaleNormal="75" workbookViewId="0">
      <pane ySplit="4" topLeftCell="A5" activePane="bottomLeft" state="frozen"/>
      <selection activeCell="L17" sqref="L17"/>
      <selection pane="bottomLeft" activeCell="J36" sqref="J36"/>
    </sheetView>
  </sheetViews>
  <sheetFormatPr defaultRowHeight="12.75"/>
  <cols>
    <col min="1" max="1" width="5.7109375" style="14" customWidth="1"/>
    <col min="2" max="2" width="23.5703125" style="2" bestFit="1" customWidth="1"/>
    <col min="3" max="3" width="4.5703125" style="14" bestFit="1" customWidth="1"/>
    <col min="4" max="4" width="25.140625" style="2" bestFit="1" customWidth="1"/>
    <col min="5" max="5" width="23.7109375" style="2" bestFit="1" customWidth="1"/>
    <col min="6" max="6" width="13.85546875" style="2" customWidth="1"/>
    <col min="7" max="7" width="13.85546875" style="2" hidden="1" customWidth="1"/>
    <col min="8" max="9" width="12.42578125" style="97" customWidth="1"/>
    <col min="10" max="10" width="10.140625" style="97" customWidth="1"/>
    <col min="11" max="11" width="12" style="97" customWidth="1"/>
    <col min="12" max="12" width="6.28515625" style="2" customWidth="1"/>
    <col min="13" max="16384" width="9.140625" style="2"/>
  </cols>
  <sheetData>
    <row r="1" spans="1:11" ht="16.5" thickBot="1">
      <c r="A1" s="16" t="s">
        <v>55</v>
      </c>
      <c r="B1" s="17"/>
      <c r="C1" s="18"/>
      <c r="D1" s="17"/>
      <c r="E1" s="17"/>
      <c r="F1" s="17"/>
      <c r="G1" s="17"/>
      <c r="H1" s="19"/>
      <c r="I1" s="19"/>
      <c r="J1" s="19"/>
      <c r="K1" s="20"/>
    </row>
    <row r="2" spans="1:11" ht="15.75">
      <c r="A2" s="21" t="s">
        <v>56</v>
      </c>
      <c r="B2" s="22"/>
      <c r="C2" s="23"/>
      <c r="D2" s="22"/>
      <c r="E2" s="22"/>
      <c r="F2" s="22"/>
      <c r="G2" s="24"/>
      <c r="H2" s="25"/>
      <c r="I2" s="26"/>
      <c r="J2" s="25"/>
      <c r="K2" s="26"/>
    </row>
    <row r="3" spans="1:11" ht="16.5" thickBot="1">
      <c r="A3" s="27" t="s">
        <v>57</v>
      </c>
      <c r="B3" s="28"/>
      <c r="C3" s="29"/>
      <c r="D3" s="30"/>
      <c r="E3" s="30"/>
      <c r="F3" s="30"/>
      <c r="G3" s="31"/>
      <c r="H3" s="32" t="s">
        <v>58</v>
      </c>
      <c r="I3" s="33"/>
      <c r="J3" s="32" t="s">
        <v>59</v>
      </c>
      <c r="K3" s="33"/>
    </row>
    <row r="4" spans="1:11" ht="67.5" customHeight="1" thickBot="1">
      <c r="A4" s="34" t="s">
        <v>60</v>
      </c>
      <c r="B4" s="35" t="s">
        <v>61</v>
      </c>
      <c r="C4" s="36" t="s">
        <v>60</v>
      </c>
      <c r="D4" s="35" t="s">
        <v>62</v>
      </c>
      <c r="E4" s="37" t="s">
        <v>63</v>
      </c>
      <c r="F4" s="38" t="s">
        <v>64</v>
      </c>
      <c r="G4" s="37" t="s">
        <v>65</v>
      </c>
      <c r="H4" s="39" t="s">
        <v>66</v>
      </c>
      <c r="I4" s="39" t="s">
        <v>67</v>
      </c>
      <c r="J4" s="39" t="s">
        <v>68</v>
      </c>
      <c r="K4" s="40" t="s">
        <v>67</v>
      </c>
    </row>
    <row r="5" spans="1:11" s="49" customFormat="1">
      <c r="A5" s="41" t="s">
        <v>69</v>
      </c>
      <c r="B5" s="42" t="s">
        <v>70</v>
      </c>
      <c r="C5" s="43" t="s">
        <v>71</v>
      </c>
      <c r="D5" s="44" t="s">
        <v>72</v>
      </c>
      <c r="E5" s="45" t="s">
        <v>73</v>
      </c>
      <c r="F5" s="46" t="s">
        <v>74</v>
      </c>
      <c r="G5" s="47" t="s">
        <v>75</v>
      </c>
      <c r="H5" s="48">
        <f>ROUND('[1]SCQ 46133 CALC +2.9% 5.1.14'!H5,0)</f>
        <v>1174</v>
      </c>
      <c r="I5" s="48">
        <f>ROUND('[1]SCQ 46133 CALC +2.9% 5.1.14'!I5,0)</f>
        <v>1457</v>
      </c>
      <c r="J5" s="48">
        <f>ROUND('[1]SCQ 46133 CALC +2.9% 5.1.14'!J5,0)</f>
        <v>990</v>
      </c>
      <c r="K5" s="48">
        <f>ROUND('[1]SCQ 46133 CALC +2.9% 5.1.14'!K5,0)</f>
        <v>1232</v>
      </c>
    </row>
    <row r="6" spans="1:11" s="49" customFormat="1">
      <c r="A6" s="50" t="s">
        <v>69</v>
      </c>
      <c r="B6" s="51" t="s">
        <v>70</v>
      </c>
      <c r="C6" s="52" t="s">
        <v>71</v>
      </c>
      <c r="D6" s="53" t="s">
        <v>76</v>
      </c>
      <c r="E6" s="45" t="s">
        <v>73</v>
      </c>
      <c r="F6" s="54" t="s">
        <v>74</v>
      </c>
      <c r="G6" s="47" t="s">
        <v>75</v>
      </c>
      <c r="H6" s="48">
        <f>ROUND('[1]SCQ 46133 CALC +2.9% 5.1.14'!H6,0)</f>
        <v>1366</v>
      </c>
      <c r="I6" s="48">
        <f>ROUND('[1]SCQ 46133 CALC +2.9% 5.1.14'!I6,0)</f>
        <v>1696</v>
      </c>
      <c r="J6" s="48">
        <f>ROUND('[1]SCQ 46133 CALC +2.9% 5.1.14'!J6,0)</f>
        <v>1135</v>
      </c>
      <c r="K6" s="48">
        <f>ROUND('[1]SCQ 46133 CALC +2.9% 5.1.14'!K6,0)</f>
        <v>1409</v>
      </c>
    </row>
    <row r="7" spans="1:11" s="49" customFormat="1">
      <c r="A7" s="50" t="s">
        <v>69</v>
      </c>
      <c r="B7" s="51" t="s">
        <v>70</v>
      </c>
      <c r="C7" s="52" t="s">
        <v>77</v>
      </c>
      <c r="D7" s="53" t="s">
        <v>78</v>
      </c>
      <c r="E7" s="45" t="s">
        <v>73</v>
      </c>
      <c r="F7" s="54" t="s">
        <v>74</v>
      </c>
      <c r="G7" s="47" t="s">
        <v>75</v>
      </c>
      <c r="H7" s="48">
        <f>ROUND('[1]SCQ 46133 CALC +2.9% 5.1.14'!H7,0)</f>
        <v>1625</v>
      </c>
      <c r="I7" s="48">
        <f>ROUND('[1]SCQ 46133 CALC +2.9% 5.1.14'!I7,0)</f>
        <v>2018</v>
      </c>
      <c r="J7" s="48">
        <f>ROUND('[1]SCQ 46133 CALC +2.9% 5.1.14'!J7,0)</f>
        <v>1322</v>
      </c>
      <c r="K7" s="48">
        <f>ROUND('[1]SCQ 46133 CALC +2.9% 5.1.14'!K7,0)</f>
        <v>1641</v>
      </c>
    </row>
    <row r="8" spans="1:11" s="49" customFormat="1">
      <c r="A8" s="55" t="s">
        <v>69</v>
      </c>
      <c r="B8" s="56" t="s">
        <v>70</v>
      </c>
      <c r="C8" s="57" t="s">
        <v>79</v>
      </c>
      <c r="D8" s="58" t="s">
        <v>80</v>
      </c>
      <c r="E8" s="59" t="s">
        <v>73</v>
      </c>
      <c r="F8" s="60" t="s">
        <v>74</v>
      </c>
      <c r="G8" s="47" t="s">
        <v>75</v>
      </c>
      <c r="H8" s="48">
        <f>ROUND('[1]SCQ 46133 CALC +2.9% 5.1.14'!H8,0)</f>
        <v>1683</v>
      </c>
      <c r="I8" s="48">
        <f>ROUND('[1]SCQ 46133 CALC +2.9% 5.1.14'!I8,0)</f>
        <v>2092</v>
      </c>
      <c r="J8" s="48">
        <f>ROUND('[1]SCQ 46133 CALC +2.9% 5.1.14'!J8,0)</f>
        <v>1174</v>
      </c>
      <c r="K8" s="48">
        <f>ROUND('[1]SCQ 46133 CALC +2.9% 5.1.14'!K8,0)</f>
        <v>1458</v>
      </c>
    </row>
    <row r="9" spans="1:11" s="49" customFormat="1">
      <c r="A9" s="50" t="s">
        <v>69</v>
      </c>
      <c r="B9" s="51" t="s">
        <v>70</v>
      </c>
      <c r="C9" s="52" t="s">
        <v>81</v>
      </c>
      <c r="D9" s="53" t="s">
        <v>82</v>
      </c>
      <c r="E9" s="45" t="s">
        <v>73</v>
      </c>
      <c r="F9" s="54" t="s">
        <v>74</v>
      </c>
      <c r="G9" s="47" t="s">
        <v>75</v>
      </c>
      <c r="H9" s="48">
        <f>ROUND('[1]SCQ 46133 CALC +2.9% 5.1.14'!H9,0)</f>
        <v>1625</v>
      </c>
      <c r="I9" s="48">
        <f>ROUND('[1]SCQ 46133 CALC +2.9% 5.1.14'!I9,0)</f>
        <v>2018</v>
      </c>
      <c r="J9" s="48">
        <f>ROUND('[1]SCQ 46133 CALC +2.9% 5.1.14'!J9,0)</f>
        <v>1322</v>
      </c>
      <c r="K9" s="48">
        <f>ROUND('[1]SCQ 46133 CALC +2.9% 5.1.14'!K9,0)</f>
        <v>1641</v>
      </c>
    </row>
    <row r="10" spans="1:11" s="49" customFormat="1">
      <c r="A10" s="50" t="s">
        <v>83</v>
      </c>
      <c r="B10" s="51" t="s">
        <v>84</v>
      </c>
      <c r="C10" s="52" t="s">
        <v>71</v>
      </c>
      <c r="D10" s="53" t="s">
        <v>72</v>
      </c>
      <c r="E10" s="45" t="s">
        <v>73</v>
      </c>
      <c r="F10" s="54" t="s">
        <v>74</v>
      </c>
      <c r="G10" s="47" t="s">
        <v>75</v>
      </c>
      <c r="H10" s="48">
        <f>ROUND('[1]SCQ 46133 CALC +2.9% 5.1.14'!H10,0)</f>
        <v>1174</v>
      </c>
      <c r="I10" s="48">
        <f>ROUND('[1]SCQ 46133 CALC +2.9% 5.1.14'!I10,0)</f>
        <v>1457</v>
      </c>
      <c r="J10" s="48">
        <f>ROUND('[1]SCQ 46133 CALC +2.9% 5.1.14'!J10,0)</f>
        <v>990</v>
      </c>
      <c r="K10" s="48">
        <f>ROUND('[1]SCQ 46133 CALC +2.9% 5.1.14'!K10,0)</f>
        <v>1232</v>
      </c>
    </row>
    <row r="11" spans="1:11" s="49" customFormat="1">
      <c r="A11" s="50" t="s">
        <v>83</v>
      </c>
      <c r="B11" s="51" t="s">
        <v>84</v>
      </c>
      <c r="C11" s="52" t="s">
        <v>71</v>
      </c>
      <c r="D11" s="53" t="s">
        <v>76</v>
      </c>
      <c r="E11" s="45" t="s">
        <v>73</v>
      </c>
      <c r="F11" s="54" t="s">
        <v>74</v>
      </c>
      <c r="G11" s="47" t="s">
        <v>75</v>
      </c>
      <c r="H11" s="48">
        <f>ROUND('[1]SCQ 46133 CALC +2.9% 5.1.14'!H11,0)</f>
        <v>1366</v>
      </c>
      <c r="I11" s="48">
        <f>ROUND('[1]SCQ 46133 CALC +2.9% 5.1.14'!I11,0)</f>
        <v>1696</v>
      </c>
      <c r="J11" s="48">
        <f>ROUND('[1]SCQ 46133 CALC +2.9% 5.1.14'!J11,0)</f>
        <v>1135</v>
      </c>
      <c r="K11" s="48">
        <f>ROUND('[1]SCQ 46133 CALC +2.9% 5.1.14'!K11,0)</f>
        <v>1409</v>
      </c>
    </row>
    <row r="12" spans="1:11" s="49" customFormat="1">
      <c r="A12" s="50" t="s">
        <v>83</v>
      </c>
      <c r="B12" s="51" t="s">
        <v>84</v>
      </c>
      <c r="C12" s="52" t="s">
        <v>77</v>
      </c>
      <c r="D12" s="53" t="s">
        <v>78</v>
      </c>
      <c r="E12" s="45" t="s">
        <v>73</v>
      </c>
      <c r="F12" s="54" t="s">
        <v>74</v>
      </c>
      <c r="G12" s="47" t="s">
        <v>75</v>
      </c>
      <c r="H12" s="48">
        <f>ROUND('[1]SCQ 46133 CALC +2.9% 5.1.14'!H12,0)</f>
        <v>1625</v>
      </c>
      <c r="I12" s="48">
        <f>ROUND('[1]SCQ 46133 CALC +2.9% 5.1.14'!I12,0)</f>
        <v>2018</v>
      </c>
      <c r="J12" s="48">
        <f>ROUND('[1]SCQ 46133 CALC +2.9% 5.1.14'!J12,0)</f>
        <v>1322</v>
      </c>
      <c r="K12" s="48">
        <f>ROUND('[1]SCQ 46133 CALC +2.9% 5.1.14'!K12,0)</f>
        <v>1641</v>
      </c>
    </row>
    <row r="13" spans="1:11" s="49" customFormat="1">
      <c r="A13" s="55" t="s">
        <v>83</v>
      </c>
      <c r="B13" s="56" t="s">
        <v>84</v>
      </c>
      <c r="C13" s="57" t="s">
        <v>79</v>
      </c>
      <c r="D13" s="58" t="s">
        <v>80</v>
      </c>
      <c r="E13" s="59" t="s">
        <v>73</v>
      </c>
      <c r="F13" s="60" t="s">
        <v>74</v>
      </c>
      <c r="G13" s="47" t="s">
        <v>75</v>
      </c>
      <c r="H13" s="48">
        <f>ROUND('[1]SCQ 46133 CALC +2.9% 5.1.14'!H13,0)</f>
        <v>1683</v>
      </c>
      <c r="I13" s="48">
        <f>ROUND('[1]SCQ 46133 CALC +2.9% 5.1.14'!I13,0)</f>
        <v>2092</v>
      </c>
      <c r="J13" s="48">
        <f>ROUND('[1]SCQ 46133 CALC +2.9% 5.1.14'!J13,0)</f>
        <v>1174</v>
      </c>
      <c r="K13" s="48">
        <f>ROUND('[1]SCQ 46133 CALC +2.9% 5.1.14'!K13,0)</f>
        <v>1458</v>
      </c>
    </row>
    <row r="14" spans="1:11" s="49" customFormat="1">
      <c r="A14" s="50" t="s">
        <v>83</v>
      </c>
      <c r="B14" s="51" t="s">
        <v>84</v>
      </c>
      <c r="C14" s="52" t="s">
        <v>81</v>
      </c>
      <c r="D14" s="53" t="s">
        <v>82</v>
      </c>
      <c r="E14" s="45" t="s">
        <v>73</v>
      </c>
      <c r="F14" s="54" t="s">
        <v>74</v>
      </c>
      <c r="G14" s="47" t="s">
        <v>75</v>
      </c>
      <c r="H14" s="48">
        <f>ROUND('[1]SCQ 46133 CALC +2.9% 5.1.14'!H14,0)</f>
        <v>1625</v>
      </c>
      <c r="I14" s="48">
        <f>ROUND('[1]SCQ 46133 CALC +2.9% 5.1.14'!I14,0)</f>
        <v>2018</v>
      </c>
      <c r="J14" s="48">
        <f>ROUND('[1]SCQ 46133 CALC +2.9% 5.1.14'!J14,0)</f>
        <v>1322</v>
      </c>
      <c r="K14" s="48">
        <f>ROUND('[1]SCQ 46133 CALC +2.9% 5.1.14'!K14,0)</f>
        <v>1641</v>
      </c>
    </row>
    <row r="15" spans="1:11" s="49" customFormat="1">
      <c r="A15" s="50" t="s">
        <v>71</v>
      </c>
      <c r="B15" s="51" t="s">
        <v>72</v>
      </c>
      <c r="C15" s="52" t="s">
        <v>69</v>
      </c>
      <c r="D15" s="58" t="s">
        <v>70</v>
      </c>
      <c r="E15" s="45" t="s">
        <v>73</v>
      </c>
      <c r="F15" s="54" t="s">
        <v>74</v>
      </c>
      <c r="G15" s="47" t="s">
        <v>75</v>
      </c>
      <c r="H15" s="48">
        <f>ROUND('[1]SCQ 46133 CALC +2.9% 5.1.14'!H15,0)</f>
        <v>1212</v>
      </c>
      <c r="I15" s="48">
        <f>ROUND('[1]SCQ 46133 CALC +2.9% 5.1.14'!I15,0)</f>
        <v>1506</v>
      </c>
      <c r="J15" s="48">
        <f>ROUND('[1]SCQ 46133 CALC +2.9% 5.1.14'!J15,0)</f>
        <v>1018</v>
      </c>
      <c r="K15" s="48">
        <f>ROUND('[1]SCQ 46133 CALC +2.9% 5.1.14'!K15,0)</f>
        <v>1266</v>
      </c>
    </row>
    <row r="16" spans="1:11" s="49" customFormat="1">
      <c r="A16" s="50" t="s">
        <v>71</v>
      </c>
      <c r="B16" s="51" t="s">
        <v>72</v>
      </c>
      <c r="C16" s="52" t="s">
        <v>71</v>
      </c>
      <c r="D16" s="58" t="s">
        <v>85</v>
      </c>
      <c r="E16" s="45" t="s">
        <v>73</v>
      </c>
      <c r="F16" s="54" t="s">
        <v>74</v>
      </c>
      <c r="G16" s="47" t="s">
        <v>75</v>
      </c>
      <c r="H16" s="48">
        <f>ROUND('[1]SCQ 46133 CALC +2.9% 5.1.14'!H16,0)</f>
        <v>726</v>
      </c>
      <c r="I16" s="48">
        <f>ROUND('[1]SCQ 46133 CALC +2.9% 5.1.14'!I16,0)</f>
        <v>901</v>
      </c>
      <c r="J16" s="48">
        <f>ROUND('[1]SCQ 46133 CALC +2.9% 5.1.14'!J16,0)</f>
        <v>497</v>
      </c>
      <c r="K16" s="48">
        <f>ROUND('[1]SCQ 46133 CALC +2.9% 5.1.14'!K16,0)</f>
        <v>619</v>
      </c>
    </row>
    <row r="17" spans="1:11" s="49" customFormat="1">
      <c r="A17" s="55" t="s">
        <v>71</v>
      </c>
      <c r="B17" s="56" t="s">
        <v>72</v>
      </c>
      <c r="C17" s="57" t="s">
        <v>86</v>
      </c>
      <c r="D17" s="58" t="s">
        <v>87</v>
      </c>
      <c r="E17" s="59" t="s">
        <v>73</v>
      </c>
      <c r="F17" s="60" t="s">
        <v>74</v>
      </c>
      <c r="G17" s="47" t="s">
        <v>75</v>
      </c>
      <c r="H17" s="48">
        <f>ROUND('[1]SCQ 46133 CALC +2.9% 5.1.14'!H17,0)</f>
        <v>1264</v>
      </c>
      <c r="I17" s="48">
        <f>ROUND('[1]SCQ 46133 CALC +2.9% 5.1.14'!I17,0)</f>
        <v>1569</v>
      </c>
      <c r="J17" s="48">
        <f>ROUND('[1]SCQ 46133 CALC +2.9% 5.1.14'!J17,0)</f>
        <v>909</v>
      </c>
      <c r="K17" s="48">
        <f>ROUND('[1]SCQ 46133 CALC +2.9% 5.1.14'!K17,0)</f>
        <v>1129</v>
      </c>
    </row>
    <row r="18" spans="1:11" s="49" customFormat="1">
      <c r="A18" s="50" t="s">
        <v>71</v>
      </c>
      <c r="B18" s="51" t="s">
        <v>72</v>
      </c>
      <c r="C18" s="52" t="s">
        <v>88</v>
      </c>
      <c r="D18" s="58" t="s">
        <v>89</v>
      </c>
      <c r="E18" s="45" t="s">
        <v>73</v>
      </c>
      <c r="F18" s="54" t="s">
        <v>74</v>
      </c>
      <c r="G18" s="47" t="s">
        <v>75</v>
      </c>
      <c r="H18" s="48">
        <f>ROUND('[1]SCQ 46133 CALC +2.9% 5.1.14'!H18,0)</f>
        <v>1394</v>
      </c>
      <c r="I18" s="48">
        <f>ROUND('[1]SCQ 46133 CALC +2.9% 5.1.14'!I18,0)</f>
        <v>1732</v>
      </c>
      <c r="J18" s="48">
        <f>ROUND('[1]SCQ 46133 CALC +2.9% 5.1.14'!J18,0)</f>
        <v>1091</v>
      </c>
      <c r="K18" s="48">
        <f>ROUND('[1]SCQ 46133 CALC +2.9% 5.1.14'!K18,0)</f>
        <v>1354</v>
      </c>
    </row>
    <row r="19" spans="1:11" s="49" customFormat="1">
      <c r="A19" s="50" t="s">
        <v>71</v>
      </c>
      <c r="B19" s="51" t="s">
        <v>72</v>
      </c>
      <c r="C19" s="52" t="s">
        <v>90</v>
      </c>
      <c r="D19" s="58" t="s">
        <v>91</v>
      </c>
      <c r="E19" s="45" t="s">
        <v>73</v>
      </c>
      <c r="F19" s="54" t="s">
        <v>74</v>
      </c>
      <c r="G19" s="47" t="s">
        <v>75</v>
      </c>
      <c r="H19" s="48">
        <f>ROUND('[1]SCQ 46133 CALC +2.9% 5.1.14'!H19,0)</f>
        <v>1252</v>
      </c>
      <c r="I19" s="48">
        <f>ROUND('[1]SCQ 46133 CALC +2.9% 5.1.14'!I19,0)</f>
        <v>1555</v>
      </c>
      <c r="J19" s="48">
        <f>ROUND('[1]SCQ 46133 CALC +2.9% 5.1.14'!J19,0)</f>
        <v>1007</v>
      </c>
      <c r="K19" s="48">
        <f>ROUND('[1]SCQ 46133 CALC +2.9% 5.1.14'!K19,0)</f>
        <v>1251</v>
      </c>
    </row>
    <row r="20" spans="1:11" s="49" customFormat="1">
      <c r="A20" s="50" t="s">
        <v>71</v>
      </c>
      <c r="B20" s="51" t="s">
        <v>72</v>
      </c>
      <c r="C20" s="52" t="s">
        <v>90</v>
      </c>
      <c r="D20" s="58" t="s">
        <v>92</v>
      </c>
      <c r="E20" s="45" t="s">
        <v>73</v>
      </c>
      <c r="F20" s="54" t="s">
        <v>74</v>
      </c>
      <c r="G20" s="47" t="s">
        <v>75</v>
      </c>
      <c r="H20" s="48">
        <f>ROUND('[1]SCQ 46133 CALC +2.9% 5.1.14'!H20,0)</f>
        <v>1252</v>
      </c>
      <c r="I20" s="48">
        <f>ROUND('[1]SCQ 46133 CALC +2.9% 5.1.14'!I20,0)</f>
        <v>1554</v>
      </c>
      <c r="J20" s="48">
        <f>ROUND('[1]SCQ 46133 CALC +2.9% 5.1.14'!J20,0)</f>
        <v>1007</v>
      </c>
      <c r="K20" s="48">
        <f>ROUND('[1]SCQ 46133 CALC +2.9% 5.1.14'!K20,0)</f>
        <v>1251</v>
      </c>
    </row>
    <row r="21" spans="1:11" s="49" customFormat="1">
      <c r="A21" s="50" t="s">
        <v>71</v>
      </c>
      <c r="B21" s="51" t="s">
        <v>72</v>
      </c>
      <c r="C21" s="52" t="s">
        <v>90</v>
      </c>
      <c r="D21" s="58" t="s">
        <v>93</v>
      </c>
      <c r="E21" s="45" t="s">
        <v>73</v>
      </c>
      <c r="F21" s="54" t="s">
        <v>74</v>
      </c>
      <c r="G21" s="47" t="s">
        <v>75</v>
      </c>
      <c r="H21" s="48">
        <f>ROUND('[1]SCQ 46133 CALC +2.9% 5.1.14'!H21,0)</f>
        <v>1252</v>
      </c>
      <c r="I21" s="48">
        <f>ROUND('[1]SCQ 46133 CALC +2.9% 5.1.14'!I21,0)</f>
        <v>1555</v>
      </c>
      <c r="J21" s="48">
        <f>ROUND('[1]SCQ 46133 CALC +2.9% 5.1.14'!J21,0)</f>
        <v>1007</v>
      </c>
      <c r="K21" s="48">
        <f>ROUND('[1]SCQ 46133 CALC +2.9% 5.1.14'!K21,0)</f>
        <v>1251</v>
      </c>
    </row>
    <row r="22" spans="1:11" s="49" customFormat="1">
      <c r="A22" s="50" t="s">
        <v>71</v>
      </c>
      <c r="B22" s="56" t="s">
        <v>72</v>
      </c>
      <c r="C22" s="52" t="s">
        <v>90</v>
      </c>
      <c r="D22" s="58" t="s">
        <v>94</v>
      </c>
      <c r="E22" s="45" t="s">
        <v>73</v>
      </c>
      <c r="F22" s="54" t="s">
        <v>74</v>
      </c>
      <c r="G22" s="47" t="s">
        <v>75</v>
      </c>
      <c r="H22" s="48">
        <f>ROUND('[1]SCQ 46133 CALC +2.9% 5.1.14'!H22,0)</f>
        <v>1322</v>
      </c>
      <c r="I22" s="48">
        <f>ROUND('[1]SCQ 46133 CALC +2.9% 5.1.14'!I22,0)</f>
        <v>1641</v>
      </c>
      <c r="J22" s="48">
        <f>ROUND('[1]SCQ 46133 CALC +2.9% 5.1.14'!J22,0)</f>
        <v>1059</v>
      </c>
      <c r="K22" s="48">
        <f>ROUND('[1]SCQ 46133 CALC +2.9% 5.1.14'!K22,0)</f>
        <v>1314</v>
      </c>
    </row>
    <row r="23" spans="1:11" s="49" customFormat="1">
      <c r="A23" s="61" t="s">
        <v>71</v>
      </c>
      <c r="B23" s="56" t="s">
        <v>72</v>
      </c>
      <c r="C23" s="62" t="s">
        <v>95</v>
      </c>
      <c r="D23" s="63" t="s">
        <v>96</v>
      </c>
      <c r="E23" s="64" t="s">
        <v>73</v>
      </c>
      <c r="F23" s="65" t="s">
        <v>74</v>
      </c>
      <c r="G23" s="47"/>
      <c r="H23" s="48">
        <f>ROUND('[1]SCQ 46133 CALC +2.9% 5.1.14'!H23,0)</f>
        <v>1212</v>
      </c>
      <c r="I23" s="48">
        <f>ROUND('[1]SCQ 46133 CALC +2.9% 5.1.14'!I23,0)</f>
        <v>1506</v>
      </c>
      <c r="J23" s="48">
        <f>ROUND('[1]SCQ 46133 CALC +2.9% 5.1.14'!J23,0)</f>
        <v>1018</v>
      </c>
      <c r="K23" s="48">
        <f>ROUND('[1]SCQ 46133 CALC +2.9% 5.1.14'!K23,0)</f>
        <v>1266</v>
      </c>
    </row>
    <row r="24" spans="1:11" s="49" customFormat="1">
      <c r="A24" s="50" t="s">
        <v>71</v>
      </c>
      <c r="B24" s="56" t="s">
        <v>72</v>
      </c>
      <c r="C24" s="52" t="s">
        <v>95</v>
      </c>
      <c r="D24" s="66" t="s">
        <v>97</v>
      </c>
      <c r="E24" s="45" t="s">
        <v>73</v>
      </c>
      <c r="F24" s="67" t="s">
        <v>74</v>
      </c>
      <c r="G24" s="47" t="s">
        <v>75</v>
      </c>
      <c r="H24" s="48">
        <f>ROUND('[1]SCQ 46133 CALC +2.9% 5.1.14'!H24,0)</f>
        <v>1212</v>
      </c>
      <c r="I24" s="48">
        <f>ROUND('[1]SCQ 46133 CALC +2.9% 5.1.14'!I24,0)</f>
        <v>1506</v>
      </c>
      <c r="J24" s="48">
        <f>ROUND('[1]SCQ 46133 CALC +2.9% 5.1.14'!J24,0)</f>
        <v>1018</v>
      </c>
      <c r="K24" s="48">
        <f>ROUND('[1]SCQ 46133 CALC +2.9% 5.1.14'!K24,0)</f>
        <v>1266</v>
      </c>
    </row>
    <row r="25" spans="1:11" s="49" customFormat="1">
      <c r="A25" s="50" t="s">
        <v>71</v>
      </c>
      <c r="B25" s="56" t="s">
        <v>72</v>
      </c>
      <c r="C25" s="68" t="s">
        <v>95</v>
      </c>
      <c r="D25" s="58" t="s">
        <v>98</v>
      </c>
      <c r="E25" s="45" t="s">
        <v>73</v>
      </c>
      <c r="F25" s="54" t="s">
        <v>74</v>
      </c>
      <c r="G25" s="47" t="s">
        <v>75</v>
      </c>
      <c r="H25" s="48">
        <f>ROUND('[1]SCQ 46133 CALC +2.9% 5.1.14'!H25,0)</f>
        <v>1081</v>
      </c>
      <c r="I25" s="48">
        <f>ROUND('[1]SCQ 46133 CALC +2.9% 5.1.14'!I25,0)</f>
        <v>1344</v>
      </c>
      <c r="J25" s="48" t="s">
        <v>99</v>
      </c>
      <c r="K25" s="48" t="s">
        <v>99</v>
      </c>
    </row>
    <row r="26" spans="1:11" s="49" customFormat="1">
      <c r="A26" s="50" t="s">
        <v>71</v>
      </c>
      <c r="B26" s="56" t="s">
        <v>72</v>
      </c>
      <c r="C26" s="52" t="s">
        <v>100</v>
      </c>
      <c r="D26" s="58" t="s">
        <v>101</v>
      </c>
      <c r="E26" s="45" t="s">
        <v>73</v>
      </c>
      <c r="F26" s="54" t="s">
        <v>74</v>
      </c>
      <c r="G26" s="47" t="s">
        <v>75</v>
      </c>
      <c r="H26" s="48">
        <f>ROUND('[1]SCQ 46133 CALC +2.9% 5.1.14'!H26,0)</f>
        <v>1257</v>
      </c>
      <c r="I26" s="48">
        <f>ROUND('[1]SCQ 46133 CALC +2.9% 5.1.14'!I26,0)</f>
        <v>1560</v>
      </c>
      <c r="J26" s="48">
        <f>ROUND('[1]SCQ 46133 CALC +2.9% 5.1.14'!J26,0)</f>
        <v>1076</v>
      </c>
      <c r="K26" s="48">
        <f>ROUND('[1]SCQ 46133 CALC +2.9% 5.1.14'!K26,0)</f>
        <v>1336</v>
      </c>
    </row>
    <row r="27" spans="1:11" s="49" customFormat="1">
      <c r="A27" s="55" t="s">
        <v>71</v>
      </c>
      <c r="B27" s="56" t="s">
        <v>72</v>
      </c>
      <c r="C27" s="57" t="s">
        <v>102</v>
      </c>
      <c r="D27" s="58" t="s">
        <v>103</v>
      </c>
      <c r="E27" s="59" t="s">
        <v>73</v>
      </c>
      <c r="F27" s="60" t="s">
        <v>74</v>
      </c>
      <c r="G27" s="47" t="s">
        <v>75</v>
      </c>
      <c r="H27" s="48">
        <f>ROUND('[1]SCQ 46133 CALC +2.9% 5.1.14'!H27,0)</f>
        <v>1206</v>
      </c>
      <c r="I27" s="48">
        <f>ROUND('[1]SCQ 46133 CALC +2.9% 5.1.14'!I27,0)</f>
        <v>1498</v>
      </c>
      <c r="J27" s="48">
        <f>ROUND('[1]SCQ 46133 CALC +2.9% 5.1.14'!J27,0)</f>
        <v>1053</v>
      </c>
      <c r="K27" s="48">
        <f>ROUND('[1]SCQ 46133 CALC +2.9% 5.1.14'!K27,0)</f>
        <v>1309</v>
      </c>
    </row>
    <row r="28" spans="1:11" s="49" customFormat="1">
      <c r="A28" s="50" t="s">
        <v>71</v>
      </c>
      <c r="B28" s="51" t="s">
        <v>72</v>
      </c>
      <c r="C28" s="52" t="s">
        <v>102</v>
      </c>
      <c r="D28" s="58" t="s">
        <v>104</v>
      </c>
      <c r="E28" s="45" t="s">
        <v>73</v>
      </c>
      <c r="F28" s="54" t="s">
        <v>74</v>
      </c>
      <c r="G28" s="47" t="s">
        <v>75</v>
      </c>
      <c r="H28" s="48">
        <f>ROUND('[1]SCQ 46133 CALC +2.9% 5.1.14'!H28,0)</f>
        <v>1094</v>
      </c>
      <c r="I28" s="48">
        <f>ROUND('[1]SCQ 46133 CALC +2.9% 5.1.14'!I28,0)</f>
        <v>1362</v>
      </c>
      <c r="J28" s="48">
        <f>ROUND('[1]SCQ 46133 CALC +2.9% 5.1.14'!J28,0)</f>
        <v>925</v>
      </c>
      <c r="K28" s="48">
        <f>ROUND('[1]SCQ 46133 CALC +2.9% 5.1.14'!K28,0)</f>
        <v>1146</v>
      </c>
    </row>
    <row r="29" spans="1:11" s="49" customFormat="1">
      <c r="A29" s="55" t="s">
        <v>71</v>
      </c>
      <c r="B29" s="56" t="s">
        <v>72</v>
      </c>
      <c r="C29" s="69" t="s">
        <v>102</v>
      </c>
      <c r="D29" s="70" t="s">
        <v>105</v>
      </c>
      <c r="E29" s="59" t="s">
        <v>73</v>
      </c>
      <c r="F29" s="60" t="s">
        <v>74</v>
      </c>
      <c r="G29" s="47" t="s">
        <v>75</v>
      </c>
      <c r="H29" s="48">
        <f>ROUND('[1]SCQ 46133 CALC +2.9% 5.1.14'!H29,0)</f>
        <v>1023</v>
      </c>
      <c r="I29" s="48">
        <f>ROUND('[1]SCQ 46133 CALC +2.9% 5.1.14'!I29,0)</f>
        <v>1272</v>
      </c>
      <c r="J29" s="48">
        <f>ROUND('[1]SCQ 46133 CALC +2.9% 5.1.14'!J29,0)</f>
        <v>710</v>
      </c>
      <c r="K29" s="48">
        <f>ROUND('[1]SCQ 46133 CALC +2.9% 5.1.14'!K29,0)</f>
        <v>881</v>
      </c>
    </row>
    <row r="30" spans="1:11" s="49" customFormat="1">
      <c r="A30" s="55" t="s">
        <v>71</v>
      </c>
      <c r="B30" s="56" t="s">
        <v>72</v>
      </c>
      <c r="C30" s="57" t="s">
        <v>102</v>
      </c>
      <c r="D30" s="58" t="s">
        <v>106</v>
      </c>
      <c r="E30" s="59" t="s">
        <v>73</v>
      </c>
      <c r="F30" s="60" t="s">
        <v>74</v>
      </c>
      <c r="G30" s="47" t="s">
        <v>75</v>
      </c>
      <c r="H30" s="48">
        <f>ROUND('[1]SCQ 46133 CALC +2.9% 5.1.14'!H30,0)</f>
        <v>1094</v>
      </c>
      <c r="I30" s="48">
        <f>ROUND('[1]SCQ 46133 CALC +2.9% 5.1.14'!I30,0)</f>
        <v>1362</v>
      </c>
      <c r="J30" s="48">
        <f>ROUND('[1]SCQ 46133 CALC +2.9% 5.1.14'!J30,0)</f>
        <v>925</v>
      </c>
      <c r="K30" s="48">
        <f>ROUND('[1]SCQ 46133 CALC +2.9% 5.1.14'!K30,0)</f>
        <v>1146</v>
      </c>
    </row>
    <row r="31" spans="1:11" s="49" customFormat="1">
      <c r="A31" s="55" t="s">
        <v>71</v>
      </c>
      <c r="B31" s="56" t="s">
        <v>72</v>
      </c>
      <c r="C31" s="57" t="s">
        <v>102</v>
      </c>
      <c r="D31" s="58" t="s">
        <v>107</v>
      </c>
      <c r="E31" s="59" t="s">
        <v>73</v>
      </c>
      <c r="F31" s="60" t="s">
        <v>74</v>
      </c>
      <c r="G31" s="47" t="s">
        <v>75</v>
      </c>
      <c r="H31" s="48">
        <f>ROUND('[1]SCQ 46133 CALC +2.9% 5.1.14'!H31,0)</f>
        <v>1453</v>
      </c>
      <c r="I31" s="48">
        <f>ROUND('[1]SCQ 46133 CALC +2.9% 5.1.14'!I31,0)</f>
        <v>1807</v>
      </c>
      <c r="J31" s="48">
        <f>ROUND('[1]SCQ 46133 CALC +2.9% 5.1.14'!J31,0)</f>
        <v>1067</v>
      </c>
      <c r="K31" s="48">
        <f>ROUND('[1]SCQ 46133 CALC +2.9% 5.1.14'!K31,0)</f>
        <v>1326</v>
      </c>
    </row>
    <row r="32" spans="1:11" s="49" customFormat="1">
      <c r="A32" s="55" t="s">
        <v>71</v>
      </c>
      <c r="B32" s="56" t="s">
        <v>72</v>
      </c>
      <c r="C32" s="112" t="s">
        <v>102</v>
      </c>
      <c r="D32" s="92" t="s">
        <v>108</v>
      </c>
      <c r="E32" s="59" t="s">
        <v>73</v>
      </c>
      <c r="F32" s="117" t="s">
        <v>74</v>
      </c>
      <c r="G32" s="47" t="s">
        <v>75</v>
      </c>
      <c r="H32" s="48">
        <f>ROUND('[1]SCQ 46133 CALC +2.9% 5.1.14'!H32,0)</f>
        <v>1092</v>
      </c>
      <c r="I32" s="48">
        <f>ROUND('[1]SCQ 46133 CALC +2.9% 5.1.14'!I32,0)</f>
        <v>1356</v>
      </c>
      <c r="J32" s="48">
        <f>ROUND('[1]SCQ 46133 CALC +2.9% 5.1.14'!J32,0)</f>
        <v>875</v>
      </c>
      <c r="K32" s="48">
        <f>ROUND('[1]SCQ 46133 CALC +2.9% 5.1.14'!K32,0)</f>
        <v>1086</v>
      </c>
    </row>
    <row r="33" spans="1:11" s="49" customFormat="1">
      <c r="A33" s="55" t="s">
        <v>71</v>
      </c>
      <c r="B33" s="56" t="s">
        <v>72</v>
      </c>
      <c r="C33" s="57" t="s">
        <v>79</v>
      </c>
      <c r="D33" s="92" t="s">
        <v>80</v>
      </c>
      <c r="E33" s="59" t="s">
        <v>73</v>
      </c>
      <c r="F33" s="117" t="s">
        <v>74</v>
      </c>
      <c r="G33" s="47" t="s">
        <v>75</v>
      </c>
      <c r="H33" s="48">
        <f>ROUND('[1]SCQ 46133 CALC +2.9% 5.1.14'!H33,0)</f>
        <v>899</v>
      </c>
      <c r="I33" s="48">
        <f>ROUND('[1]SCQ 46133 CALC +2.9% 5.1.14'!I33,0)</f>
        <v>1117</v>
      </c>
      <c r="J33" s="48">
        <f>ROUND('[1]SCQ 46133 CALC +2.9% 5.1.14'!J33,0)</f>
        <v>576</v>
      </c>
      <c r="K33" s="48">
        <f>ROUND('[1]SCQ 46133 CALC +2.9% 5.1.14'!K33,0)</f>
        <v>717</v>
      </c>
    </row>
    <row r="34" spans="1:11" s="49" customFormat="1">
      <c r="A34" s="55" t="s">
        <v>71</v>
      </c>
      <c r="B34" s="71" t="s">
        <v>72</v>
      </c>
      <c r="C34" s="57" t="s">
        <v>77</v>
      </c>
      <c r="D34" s="58" t="s">
        <v>78</v>
      </c>
      <c r="E34" s="59" t="s">
        <v>73</v>
      </c>
      <c r="F34" s="60" t="s">
        <v>74</v>
      </c>
      <c r="G34" s="47" t="s">
        <v>75</v>
      </c>
      <c r="H34" s="48">
        <f>ROUND('[1]SCQ 46133 CALC +2.9% 5.1.14'!H34,0)</f>
        <v>1167</v>
      </c>
      <c r="I34" s="48">
        <f>ROUND('[1]SCQ 46133 CALC +2.9% 5.1.14'!I34,0)</f>
        <v>1449</v>
      </c>
      <c r="J34" s="48">
        <f>ROUND('[1]SCQ 46133 CALC +2.9% 5.1.14'!J34,0)</f>
        <v>916</v>
      </c>
      <c r="K34" s="48">
        <f>ROUND('[1]SCQ 46133 CALC +2.9% 5.1.14'!K34,0)</f>
        <v>1137</v>
      </c>
    </row>
    <row r="35" spans="1:11" s="49" customFormat="1">
      <c r="A35" s="55" t="s">
        <v>71</v>
      </c>
      <c r="B35" s="71" t="s">
        <v>72</v>
      </c>
      <c r="C35" s="57" t="s">
        <v>81</v>
      </c>
      <c r="D35" s="58" t="s">
        <v>82</v>
      </c>
      <c r="E35" s="59" t="s">
        <v>73</v>
      </c>
      <c r="F35" s="60" t="s">
        <v>74</v>
      </c>
      <c r="G35" s="47" t="s">
        <v>75</v>
      </c>
      <c r="H35" s="48">
        <f>ROUND('[1]SCQ 46133 CALC +2.9% 5.1.14'!H35,0)</f>
        <v>1167</v>
      </c>
      <c r="I35" s="48">
        <f>ROUND('[1]SCQ 46133 CALC +2.9% 5.1.14'!I35,0)</f>
        <v>1449</v>
      </c>
      <c r="J35" s="48">
        <f>ROUND('[1]SCQ 46133 CALC +2.9% 5.1.14'!J35,0)</f>
        <v>916</v>
      </c>
      <c r="K35" s="48">
        <f>ROUND('[1]SCQ 46133 CALC +2.9% 5.1.14'!K35,0)</f>
        <v>1137</v>
      </c>
    </row>
    <row r="36" spans="1:11" s="49" customFormat="1">
      <c r="A36" s="55" t="s">
        <v>71</v>
      </c>
      <c r="B36" s="56" t="s">
        <v>85</v>
      </c>
      <c r="C36" s="57" t="s">
        <v>69</v>
      </c>
      <c r="D36" s="58" t="s">
        <v>70</v>
      </c>
      <c r="E36" s="59" t="s">
        <v>73</v>
      </c>
      <c r="F36" s="60" t="s">
        <v>74</v>
      </c>
      <c r="G36" s="47" t="s">
        <v>75</v>
      </c>
      <c r="H36" s="48">
        <f>ROUND('[1]SCQ 46133 CALC +2.9% 5.1.14'!H36,0)</f>
        <v>1382</v>
      </c>
      <c r="I36" s="48">
        <f>ROUND('[1]SCQ 46133 CALC +2.9% 5.1.14'!I36,0)</f>
        <v>1717</v>
      </c>
      <c r="J36" s="48">
        <f>ROUND('[1]SCQ 46133 CALC +2.9% 5.1.14'!J36,0)</f>
        <v>1143</v>
      </c>
      <c r="K36" s="48">
        <f>ROUND('[1]SCQ 46133 CALC +2.9% 5.1.14'!K36,0)</f>
        <v>1420</v>
      </c>
    </row>
    <row r="37" spans="1:11" s="49" customFormat="1">
      <c r="A37" s="55" t="s">
        <v>71</v>
      </c>
      <c r="B37" s="56" t="s">
        <v>85</v>
      </c>
      <c r="C37" s="112" t="s">
        <v>71</v>
      </c>
      <c r="D37" s="58" t="s">
        <v>72</v>
      </c>
      <c r="E37" s="59" t="s">
        <v>73</v>
      </c>
      <c r="F37" s="60" t="s">
        <v>74</v>
      </c>
      <c r="G37" s="47" t="s">
        <v>75</v>
      </c>
      <c r="H37" s="48">
        <f>ROUND('[1]SCQ 46133 CALC +2.9% 5.1.14'!H37,0)</f>
        <v>724</v>
      </c>
      <c r="I37" s="48">
        <f>ROUND('[1]SCQ 46133 CALC +2.9% 5.1.14'!I37,0)</f>
        <v>900</v>
      </c>
      <c r="J37" s="48">
        <f>ROUND('[1]SCQ 46133 CALC +2.9% 5.1.14'!J37,0)</f>
        <v>625</v>
      </c>
      <c r="K37" s="48">
        <f>ROUND('[1]SCQ 46133 CALC +2.9% 5.1.14'!K37,0)</f>
        <v>776</v>
      </c>
    </row>
    <row r="38" spans="1:11" s="49" customFormat="1">
      <c r="A38" s="55" t="s">
        <v>71</v>
      </c>
      <c r="B38" s="56" t="s">
        <v>85</v>
      </c>
      <c r="C38" s="57" t="s">
        <v>86</v>
      </c>
      <c r="D38" s="92" t="s">
        <v>87</v>
      </c>
      <c r="E38" s="59" t="s">
        <v>73</v>
      </c>
      <c r="F38" s="117" t="s">
        <v>74</v>
      </c>
      <c r="G38" s="47" t="s">
        <v>75</v>
      </c>
      <c r="H38" s="48">
        <f>ROUND('[1]SCQ 46133 CALC +2.9% 5.1.14'!H38,0)</f>
        <v>1109</v>
      </c>
      <c r="I38" s="48">
        <f>ROUND('[1]SCQ 46133 CALC +2.9% 5.1.14'!I38,0)</f>
        <v>1378</v>
      </c>
      <c r="J38" s="48">
        <f>ROUND('[1]SCQ 46133 CALC +2.9% 5.1.14'!J38,0)</f>
        <v>852</v>
      </c>
      <c r="K38" s="48">
        <f>ROUND('[1]SCQ 46133 CALC +2.9% 5.1.14'!K38,0)</f>
        <v>1060</v>
      </c>
    </row>
    <row r="39" spans="1:11" s="49" customFormat="1">
      <c r="A39" s="50" t="s">
        <v>71</v>
      </c>
      <c r="B39" s="51" t="s">
        <v>85</v>
      </c>
      <c r="C39" s="57" t="s">
        <v>88</v>
      </c>
      <c r="D39" s="58" t="s">
        <v>89</v>
      </c>
      <c r="E39" s="59" t="s">
        <v>73</v>
      </c>
      <c r="F39" s="60" t="s">
        <v>74</v>
      </c>
      <c r="G39" s="47" t="s">
        <v>75</v>
      </c>
      <c r="H39" s="48">
        <f>ROUND('[1]SCQ 46133 CALC +2.9% 5.1.14'!H39,0)</f>
        <v>1550</v>
      </c>
      <c r="I39" s="48">
        <f>ROUND('[1]SCQ 46133 CALC +2.9% 5.1.14'!I39,0)</f>
        <v>1924</v>
      </c>
      <c r="J39" s="48">
        <f>ROUND('[1]SCQ 46133 CALC +2.9% 5.1.14'!J39,0)</f>
        <v>1088</v>
      </c>
      <c r="K39" s="48">
        <f>ROUND('[1]SCQ 46133 CALC +2.9% 5.1.14'!K39,0)</f>
        <v>1352</v>
      </c>
    </row>
    <row r="40" spans="1:11" s="49" customFormat="1">
      <c r="A40" s="50" t="s">
        <v>71</v>
      </c>
      <c r="B40" s="51" t="s">
        <v>85</v>
      </c>
      <c r="C40" s="52" t="s">
        <v>90</v>
      </c>
      <c r="D40" s="58" t="s">
        <v>94</v>
      </c>
      <c r="E40" s="45" t="s">
        <v>73</v>
      </c>
      <c r="F40" s="54" t="s">
        <v>74</v>
      </c>
      <c r="G40" s="47" t="s">
        <v>75</v>
      </c>
      <c r="H40" s="48">
        <f>ROUND('[1]SCQ 46133 CALC +2.9% 5.1.14'!H40,0)</f>
        <v>1550</v>
      </c>
      <c r="I40" s="48">
        <f>ROUND('[1]SCQ 46133 CALC +2.9% 5.1.14'!I40,0)</f>
        <v>1924</v>
      </c>
      <c r="J40" s="48">
        <f>ROUND('[1]SCQ 46133 CALC +2.9% 5.1.14'!J40,0)</f>
        <v>1081</v>
      </c>
      <c r="K40" s="48">
        <f>ROUND('[1]SCQ 46133 CALC +2.9% 5.1.14'!K40,0)</f>
        <v>1344</v>
      </c>
    </row>
    <row r="41" spans="1:11" s="49" customFormat="1">
      <c r="A41" s="50" t="s">
        <v>71</v>
      </c>
      <c r="B41" s="51" t="s">
        <v>85</v>
      </c>
      <c r="C41" s="52" t="s">
        <v>90</v>
      </c>
      <c r="D41" s="58" t="s">
        <v>92</v>
      </c>
      <c r="E41" s="45" t="s">
        <v>73</v>
      </c>
      <c r="F41" s="54" t="s">
        <v>74</v>
      </c>
      <c r="G41" s="47" t="s">
        <v>75</v>
      </c>
      <c r="H41" s="48">
        <f>ROUND('[1]SCQ 46133 CALC +2.9% 5.1.14'!H41,0)</f>
        <v>1377</v>
      </c>
      <c r="I41" s="48">
        <f>ROUND('[1]SCQ 46133 CALC +2.9% 5.1.14'!I41,0)</f>
        <v>1710</v>
      </c>
      <c r="J41" s="48">
        <f>ROUND('[1]SCQ 46133 CALC +2.9% 5.1.14'!J41,0)</f>
        <v>1121</v>
      </c>
      <c r="K41" s="48">
        <f>ROUND('[1]SCQ 46133 CALC +2.9% 5.1.14'!K41,0)</f>
        <v>1393</v>
      </c>
    </row>
    <row r="42" spans="1:11" s="49" customFormat="1">
      <c r="A42" s="50" t="s">
        <v>71</v>
      </c>
      <c r="B42" s="51" t="s">
        <v>85</v>
      </c>
      <c r="C42" s="52" t="s">
        <v>90</v>
      </c>
      <c r="D42" s="58" t="s">
        <v>93</v>
      </c>
      <c r="E42" s="45" t="s">
        <v>73</v>
      </c>
      <c r="F42" s="54" t="s">
        <v>74</v>
      </c>
      <c r="G42" s="47" t="s">
        <v>75</v>
      </c>
      <c r="H42" s="48">
        <f>ROUND('[1]SCQ 46133 CALC +2.9% 5.1.14'!H42,0)</f>
        <v>1377</v>
      </c>
      <c r="I42" s="48">
        <f>ROUND('[1]SCQ 46133 CALC +2.9% 5.1.14'!I42,0)</f>
        <v>1710</v>
      </c>
      <c r="J42" s="48">
        <f>ROUND('[1]SCQ 46133 CALC +2.9% 5.1.14'!J42,0)</f>
        <v>1121</v>
      </c>
      <c r="K42" s="48">
        <f>ROUND('[1]SCQ 46133 CALC +2.9% 5.1.14'!K42,0)</f>
        <v>1393</v>
      </c>
    </row>
    <row r="43" spans="1:11" s="49" customFormat="1">
      <c r="A43" s="50" t="s">
        <v>71</v>
      </c>
      <c r="B43" s="51" t="s">
        <v>85</v>
      </c>
      <c r="C43" s="52" t="s">
        <v>100</v>
      </c>
      <c r="D43" s="58" t="s">
        <v>101</v>
      </c>
      <c r="E43" s="45" t="s">
        <v>73</v>
      </c>
      <c r="F43" s="54" t="s">
        <v>74</v>
      </c>
      <c r="G43" s="47" t="s">
        <v>75</v>
      </c>
      <c r="H43" s="48">
        <f>ROUND('[1]SCQ 46133 CALC +2.9% 5.1.14'!H43,0)</f>
        <v>1409</v>
      </c>
      <c r="I43" s="48">
        <f>ROUND('[1]SCQ 46133 CALC +2.9% 5.1.14'!I43,0)</f>
        <v>1751</v>
      </c>
      <c r="J43" s="48">
        <f>ROUND('[1]SCQ 46133 CALC +2.9% 5.1.14'!J43,0)</f>
        <v>1121</v>
      </c>
      <c r="K43" s="48">
        <f>ROUND('[1]SCQ 46133 CALC +2.9% 5.1.14'!K43,0)</f>
        <v>1393</v>
      </c>
    </row>
    <row r="44" spans="1:11" s="49" customFormat="1">
      <c r="A44" s="50" t="s">
        <v>71</v>
      </c>
      <c r="B44" s="51" t="s">
        <v>85</v>
      </c>
      <c r="C44" s="68" t="s">
        <v>77</v>
      </c>
      <c r="D44" s="58" t="s">
        <v>78</v>
      </c>
      <c r="E44" s="45" t="s">
        <v>73</v>
      </c>
      <c r="F44" s="60" t="s">
        <v>74</v>
      </c>
      <c r="G44" s="47" t="s">
        <v>75</v>
      </c>
      <c r="H44" s="48">
        <f>ROUND('[1]SCQ 46133 CALC +2.9% 5.1.14'!H44,0)</f>
        <v>902</v>
      </c>
      <c r="I44" s="48">
        <f>ROUND('[1]SCQ 46133 CALC +2.9% 5.1.14'!I44,0)</f>
        <v>1120</v>
      </c>
      <c r="J44" s="48">
        <f>ROUND('[1]SCQ 46133 CALC +2.9% 5.1.14'!J44,0)</f>
        <v>733</v>
      </c>
      <c r="K44" s="48">
        <f>ROUND('[1]SCQ 46133 CALC +2.9% 5.1.14'!K44,0)</f>
        <v>912</v>
      </c>
    </row>
    <row r="45" spans="1:11" s="49" customFormat="1">
      <c r="A45" s="50" t="s">
        <v>71</v>
      </c>
      <c r="B45" s="51" t="s">
        <v>85</v>
      </c>
      <c r="C45" s="52" t="s">
        <v>102</v>
      </c>
      <c r="D45" s="58" t="s">
        <v>104</v>
      </c>
      <c r="E45" s="45" t="s">
        <v>73</v>
      </c>
      <c r="F45" s="60" t="s">
        <v>74</v>
      </c>
      <c r="G45" s="47" t="s">
        <v>75</v>
      </c>
      <c r="H45" s="48">
        <f>ROUND('[1]SCQ 46133 CALC +2.9% 5.1.14'!H45,0)</f>
        <v>1299</v>
      </c>
      <c r="I45" s="48">
        <f>ROUND('[1]SCQ 46133 CALC +2.9% 5.1.14'!I45,0)</f>
        <v>1615</v>
      </c>
      <c r="J45" s="48">
        <f>ROUND('[1]SCQ 46133 CALC +2.9% 5.1.14'!J45,0)</f>
        <v>1069</v>
      </c>
      <c r="K45" s="48">
        <f>ROUND('[1]SCQ 46133 CALC +2.9% 5.1.14'!K45,0)</f>
        <v>1327</v>
      </c>
    </row>
    <row r="46" spans="1:11" s="49" customFormat="1">
      <c r="A46" s="50" t="s">
        <v>71</v>
      </c>
      <c r="B46" s="51" t="s">
        <v>85</v>
      </c>
      <c r="C46" s="52" t="s">
        <v>102</v>
      </c>
      <c r="D46" s="58" t="s">
        <v>106</v>
      </c>
      <c r="E46" s="45" t="s">
        <v>73</v>
      </c>
      <c r="F46" s="60" t="s">
        <v>74</v>
      </c>
      <c r="G46" s="47" t="s">
        <v>75</v>
      </c>
      <c r="H46" s="48">
        <f>ROUND('[1]SCQ 46133 CALC +2.9% 5.1.14'!H46,0)</f>
        <v>1299</v>
      </c>
      <c r="I46" s="48">
        <f>ROUND('[1]SCQ 46133 CALC +2.9% 5.1.14'!I46,0)</f>
        <v>1615</v>
      </c>
      <c r="J46" s="48">
        <f>ROUND('[1]SCQ 46133 CALC +2.9% 5.1.14'!J46,0)</f>
        <v>1069</v>
      </c>
      <c r="K46" s="48">
        <f>ROUND('[1]SCQ 46133 CALC +2.9% 5.1.14'!K46,0)</f>
        <v>1327</v>
      </c>
    </row>
    <row r="47" spans="1:11" s="49" customFormat="1">
      <c r="A47" s="72" t="s">
        <v>71</v>
      </c>
      <c r="B47" s="73" t="s">
        <v>85</v>
      </c>
      <c r="C47" s="74" t="s">
        <v>102</v>
      </c>
      <c r="D47" s="75" t="s">
        <v>107</v>
      </c>
      <c r="E47" s="76" t="s">
        <v>109</v>
      </c>
      <c r="F47" s="77"/>
      <c r="G47" s="78" t="s">
        <v>75</v>
      </c>
      <c r="H47" s="79" t="s">
        <v>99</v>
      </c>
      <c r="I47" s="79" t="s">
        <v>99</v>
      </c>
      <c r="J47" s="79" t="s">
        <v>99</v>
      </c>
      <c r="K47" s="79" t="s">
        <v>99</v>
      </c>
    </row>
    <row r="48" spans="1:11" s="49" customFormat="1">
      <c r="A48" s="72" t="s">
        <v>71</v>
      </c>
      <c r="B48" s="73" t="s">
        <v>85</v>
      </c>
      <c r="C48" s="74" t="s">
        <v>102</v>
      </c>
      <c r="D48" s="80" t="s">
        <v>108</v>
      </c>
      <c r="E48" s="76" t="s">
        <v>109</v>
      </c>
      <c r="F48" s="77"/>
      <c r="G48" s="78" t="s">
        <v>75</v>
      </c>
      <c r="H48" s="79" t="s">
        <v>99</v>
      </c>
      <c r="I48" s="79" t="s">
        <v>99</v>
      </c>
      <c r="J48" s="79" t="s">
        <v>99</v>
      </c>
      <c r="K48" s="79" t="s">
        <v>99</v>
      </c>
    </row>
    <row r="49" spans="1:11" s="49" customFormat="1">
      <c r="A49" s="55" t="s">
        <v>71</v>
      </c>
      <c r="B49" s="56" t="s">
        <v>85</v>
      </c>
      <c r="C49" s="57" t="s">
        <v>79</v>
      </c>
      <c r="D49" s="58" t="s">
        <v>80</v>
      </c>
      <c r="E49" s="59" t="s">
        <v>73</v>
      </c>
      <c r="F49" s="60" t="s">
        <v>74</v>
      </c>
      <c r="G49" s="47" t="s">
        <v>75</v>
      </c>
      <c r="H49" s="48">
        <f>ROUND('[1]SCQ 46133 CALC +2.9% 5.1.14'!H49,0)</f>
        <v>838</v>
      </c>
      <c r="I49" s="48">
        <f>ROUND('[1]SCQ 46133 CALC +2.9% 5.1.14'!I49,0)</f>
        <v>1040</v>
      </c>
      <c r="J49" s="48">
        <f>ROUND('[1]SCQ 46133 CALC +2.9% 5.1.14'!J49,0)</f>
        <v>592</v>
      </c>
      <c r="K49" s="48">
        <f>ROUND('[1]SCQ 46133 CALC +2.9% 5.1.14'!K49,0)</f>
        <v>737</v>
      </c>
    </row>
    <row r="50" spans="1:11" s="49" customFormat="1">
      <c r="A50" s="55" t="s">
        <v>71</v>
      </c>
      <c r="B50" s="56" t="s">
        <v>85</v>
      </c>
      <c r="C50" s="57" t="s">
        <v>81</v>
      </c>
      <c r="D50" s="58" t="s">
        <v>82</v>
      </c>
      <c r="E50" s="59" t="s">
        <v>73</v>
      </c>
      <c r="F50" s="60" t="s">
        <v>74</v>
      </c>
      <c r="G50" s="47" t="s">
        <v>75</v>
      </c>
      <c r="H50" s="48">
        <f>ROUND('[1]SCQ 46133 CALC +2.9% 5.1.14'!H50,0)</f>
        <v>902</v>
      </c>
      <c r="I50" s="48">
        <f>ROUND('[1]SCQ 46133 CALC +2.9% 5.1.14'!I50,0)</f>
        <v>1120</v>
      </c>
      <c r="J50" s="48">
        <f>ROUND('[1]SCQ 46133 CALC +2.9% 5.1.14'!J50,0)</f>
        <v>733</v>
      </c>
      <c r="K50" s="48">
        <f>ROUND('[1]SCQ 46133 CALC +2.9% 5.1.14'!K50,0)</f>
        <v>912</v>
      </c>
    </row>
    <row r="51" spans="1:11" s="49" customFormat="1">
      <c r="A51" s="55" t="s">
        <v>86</v>
      </c>
      <c r="B51" s="56" t="s">
        <v>87</v>
      </c>
      <c r="C51" s="112" t="s">
        <v>71</v>
      </c>
      <c r="D51" s="58" t="s">
        <v>72</v>
      </c>
      <c r="E51" s="59" t="s">
        <v>73</v>
      </c>
      <c r="F51" s="60" t="s">
        <v>74</v>
      </c>
      <c r="G51" s="47" t="s">
        <v>75</v>
      </c>
      <c r="H51" s="48">
        <f>ROUND('[1]SCQ 46133 CALC +2.9% 5.1.14'!H51,0)</f>
        <v>999</v>
      </c>
      <c r="I51" s="48">
        <f>ROUND('[1]SCQ 46133 CALC +2.9% 5.1.14'!I51,0)</f>
        <v>1241</v>
      </c>
      <c r="J51" s="48">
        <f>ROUND('[1]SCQ 46133 CALC +2.9% 5.1.14'!J51,0)</f>
        <v>738</v>
      </c>
      <c r="K51" s="48">
        <f>ROUND('[1]SCQ 46133 CALC +2.9% 5.1.14'!K51,0)</f>
        <v>918</v>
      </c>
    </row>
    <row r="52" spans="1:11" s="49" customFormat="1">
      <c r="A52" s="55" t="s">
        <v>86</v>
      </c>
      <c r="B52" s="56" t="s">
        <v>87</v>
      </c>
      <c r="C52" s="57" t="s">
        <v>71</v>
      </c>
      <c r="D52" s="58" t="s">
        <v>76</v>
      </c>
      <c r="E52" s="59" t="s">
        <v>73</v>
      </c>
      <c r="F52" s="60" t="s">
        <v>74</v>
      </c>
      <c r="G52" s="47" t="s">
        <v>75</v>
      </c>
      <c r="H52" s="48">
        <f>ROUND('[1]SCQ 46133 CALC +2.9% 5.1.14'!H52,0)</f>
        <v>900</v>
      </c>
      <c r="I52" s="48">
        <f>ROUND('[1]SCQ 46133 CALC +2.9% 5.1.14'!I52,0)</f>
        <v>1118</v>
      </c>
      <c r="J52" s="48">
        <f>ROUND('[1]SCQ 46133 CALC +2.9% 5.1.14'!J52,0)</f>
        <v>804</v>
      </c>
      <c r="K52" s="48">
        <f>ROUND('[1]SCQ 46133 CALC +2.9% 5.1.14'!K52,0)</f>
        <v>997</v>
      </c>
    </row>
    <row r="53" spans="1:11" s="49" customFormat="1">
      <c r="A53" s="55" t="s">
        <v>86</v>
      </c>
      <c r="B53" s="56" t="s">
        <v>87</v>
      </c>
      <c r="C53" s="57" t="s">
        <v>90</v>
      </c>
      <c r="D53" s="66" t="s">
        <v>110</v>
      </c>
      <c r="E53" s="59" t="s">
        <v>73</v>
      </c>
      <c r="F53" s="60" t="s">
        <v>74</v>
      </c>
      <c r="G53" s="47" t="s">
        <v>75</v>
      </c>
      <c r="H53" s="48">
        <f>ROUND('[1]SCQ 46133 CALC +2.9% 5.1.14'!H53,0)</f>
        <v>1222</v>
      </c>
      <c r="I53" s="48">
        <f>ROUND('[1]SCQ 46133 CALC +2.9% 5.1.14'!I53,0)</f>
        <v>1518</v>
      </c>
      <c r="J53" s="48">
        <f>ROUND('[1]SCQ 46133 CALC +2.9% 5.1.14'!J53,0)</f>
        <v>839</v>
      </c>
      <c r="K53" s="48">
        <f>ROUND('[1]SCQ 46133 CALC +2.9% 5.1.14'!K53,0)</f>
        <v>1043</v>
      </c>
    </row>
    <row r="54" spans="1:11" s="49" customFormat="1">
      <c r="A54" s="55" t="s">
        <v>86</v>
      </c>
      <c r="B54" s="56" t="s">
        <v>87</v>
      </c>
      <c r="C54" s="57" t="s">
        <v>102</v>
      </c>
      <c r="D54" s="58" t="s">
        <v>111</v>
      </c>
      <c r="E54" s="59" t="s">
        <v>73</v>
      </c>
      <c r="F54" s="60" t="s">
        <v>112</v>
      </c>
      <c r="G54" s="47" t="s">
        <v>75</v>
      </c>
      <c r="H54" s="48">
        <f>ROUND('[1]SCQ 46133 CALC +2.9% 5.1.14'!H54,0)</f>
        <v>1135</v>
      </c>
      <c r="I54" s="48">
        <f>ROUND('[1]SCQ 46133 CALC +2.9% 5.1.14'!I54,0)</f>
        <v>1410</v>
      </c>
      <c r="J54" s="48">
        <f>ROUND('[1]SCQ 46133 CALC +2.9% 5.1.14'!J54,0)</f>
        <v>951</v>
      </c>
      <c r="K54" s="48">
        <f>ROUND('[1]SCQ 46133 CALC +2.9% 5.1.14'!K54,0)</f>
        <v>1178</v>
      </c>
    </row>
    <row r="55" spans="1:11" s="49" customFormat="1">
      <c r="A55" s="55" t="s">
        <v>86</v>
      </c>
      <c r="B55" s="56" t="s">
        <v>87</v>
      </c>
      <c r="C55" s="57" t="s">
        <v>79</v>
      </c>
      <c r="D55" s="58" t="s">
        <v>80</v>
      </c>
      <c r="E55" s="59" t="s">
        <v>73</v>
      </c>
      <c r="F55" s="60" t="s">
        <v>74</v>
      </c>
      <c r="G55" s="47" t="s">
        <v>75</v>
      </c>
      <c r="H55" s="48">
        <f>ROUND('[1]SCQ 46133 CALC +2.9% 5.1.14'!H55,0)</f>
        <v>636</v>
      </c>
      <c r="I55" s="48">
        <f>ROUND('[1]SCQ 46133 CALC +2.9% 5.1.14'!I55,0)</f>
        <v>790</v>
      </c>
      <c r="J55" s="48">
        <f>ROUND('[1]SCQ 46133 CALC +2.9% 5.1.14'!J55,0)</f>
        <v>547</v>
      </c>
      <c r="K55" s="48">
        <f>ROUND('[1]SCQ 46133 CALC +2.9% 5.1.14'!K55,0)</f>
        <v>679</v>
      </c>
    </row>
    <row r="56" spans="1:11" s="49" customFormat="1">
      <c r="A56" s="50" t="s">
        <v>88</v>
      </c>
      <c r="B56" s="51" t="s">
        <v>89</v>
      </c>
      <c r="C56" s="68" t="s">
        <v>71</v>
      </c>
      <c r="D56" s="58" t="s">
        <v>72</v>
      </c>
      <c r="E56" s="45" t="s">
        <v>73</v>
      </c>
      <c r="F56" s="54" t="s">
        <v>74</v>
      </c>
      <c r="G56" s="47" t="s">
        <v>75</v>
      </c>
      <c r="H56" s="48">
        <f>ROUND('[1]SCQ 46133 CALC +2.9% 5.1.14'!H56,0)</f>
        <v>1299</v>
      </c>
      <c r="I56" s="48">
        <f>ROUND('[1]SCQ 46133 CALC +2.9% 5.1.14'!I56,0)</f>
        <v>1615</v>
      </c>
      <c r="J56" s="48">
        <f>ROUND('[1]SCQ 46133 CALC +2.9% 5.1.14'!J56,0)</f>
        <v>1062</v>
      </c>
      <c r="K56" s="48">
        <f>ROUND('[1]SCQ 46133 CALC +2.9% 5.1.14'!K56,0)</f>
        <v>1321</v>
      </c>
    </row>
    <row r="57" spans="1:11" s="49" customFormat="1">
      <c r="A57" s="50" t="s">
        <v>88</v>
      </c>
      <c r="B57" s="51" t="s">
        <v>89</v>
      </c>
      <c r="C57" s="52" t="s">
        <v>71</v>
      </c>
      <c r="D57" s="58" t="s">
        <v>76</v>
      </c>
      <c r="E57" s="45" t="s">
        <v>73</v>
      </c>
      <c r="F57" s="54" t="s">
        <v>74</v>
      </c>
      <c r="G57" s="47" t="s">
        <v>75</v>
      </c>
      <c r="H57" s="48">
        <f>ROUND('[1]SCQ 46133 CALC +2.9% 5.1.14'!H57,0)</f>
        <v>1299</v>
      </c>
      <c r="I57" s="48">
        <f>ROUND('[1]SCQ 46133 CALC +2.9% 5.1.14'!I57,0)</f>
        <v>1615</v>
      </c>
      <c r="J57" s="48">
        <f>ROUND('[1]SCQ 46133 CALC +2.9% 5.1.14'!J57,0)</f>
        <v>1062</v>
      </c>
      <c r="K57" s="48">
        <f>ROUND('[1]SCQ 46133 CALC +2.9% 5.1.14'!K57,0)</f>
        <v>1321</v>
      </c>
    </row>
    <row r="58" spans="1:11" s="49" customFormat="1">
      <c r="A58" s="50" t="s">
        <v>88</v>
      </c>
      <c r="B58" s="51" t="s">
        <v>89</v>
      </c>
      <c r="C58" s="52" t="s">
        <v>81</v>
      </c>
      <c r="D58" s="58" t="s">
        <v>82</v>
      </c>
      <c r="E58" s="45" t="s">
        <v>73</v>
      </c>
      <c r="F58" s="54" t="s">
        <v>74</v>
      </c>
      <c r="G58" s="47" t="s">
        <v>75</v>
      </c>
      <c r="H58" s="48">
        <f>ROUND('[1]SCQ 46133 CALC +2.9% 5.1.14'!H58,0)</f>
        <v>1560</v>
      </c>
      <c r="I58" s="48">
        <f>ROUND('[1]SCQ 46133 CALC +2.9% 5.1.14'!I58,0)</f>
        <v>1939</v>
      </c>
      <c r="J58" s="48">
        <f>ROUND('[1]SCQ 46133 CALC +2.9% 5.1.14'!J58,0)</f>
        <v>1187</v>
      </c>
      <c r="K58" s="48">
        <f>ROUND('[1]SCQ 46133 CALC +2.9% 5.1.14'!K58,0)</f>
        <v>1475</v>
      </c>
    </row>
    <row r="59" spans="1:11" s="49" customFormat="1">
      <c r="A59" s="50" t="s">
        <v>90</v>
      </c>
      <c r="B59" s="51" t="s">
        <v>94</v>
      </c>
      <c r="C59" s="81" t="s">
        <v>71</v>
      </c>
      <c r="D59" s="58" t="s">
        <v>72</v>
      </c>
      <c r="E59" s="45" t="s">
        <v>73</v>
      </c>
      <c r="F59" s="54" t="s">
        <v>74</v>
      </c>
      <c r="G59" s="47" t="s">
        <v>75</v>
      </c>
      <c r="H59" s="48">
        <f>ROUND('[1]SCQ 46133 CALC +2.9% 5.1.14'!H59,0)</f>
        <v>1309</v>
      </c>
      <c r="I59" s="48">
        <f>ROUND('[1]SCQ 46133 CALC +2.9% 5.1.14'!I59,0)</f>
        <v>1626</v>
      </c>
      <c r="J59" s="48">
        <f>ROUND('[1]SCQ 46133 CALC +2.9% 5.1.14'!J59,0)</f>
        <v>907</v>
      </c>
      <c r="K59" s="48">
        <f>ROUND('[1]SCQ 46133 CALC +2.9% 5.1.14'!K59,0)</f>
        <v>1129</v>
      </c>
    </row>
    <row r="60" spans="1:11" s="49" customFormat="1">
      <c r="A60" s="50" t="s">
        <v>90</v>
      </c>
      <c r="B60" s="51" t="s">
        <v>94</v>
      </c>
      <c r="C60" s="52" t="s">
        <v>71</v>
      </c>
      <c r="D60" s="58" t="s">
        <v>76</v>
      </c>
      <c r="E60" s="45" t="s">
        <v>73</v>
      </c>
      <c r="F60" s="54" t="s">
        <v>74</v>
      </c>
      <c r="G60" s="47" t="s">
        <v>75</v>
      </c>
      <c r="H60" s="48">
        <f>ROUND('[1]SCQ 46133 CALC +2.9% 5.1.14'!H60,0)</f>
        <v>1281</v>
      </c>
      <c r="I60" s="48">
        <f>ROUND('[1]SCQ 46133 CALC +2.9% 5.1.14'!I60,0)</f>
        <v>1593</v>
      </c>
      <c r="J60" s="48">
        <f>ROUND('[1]SCQ 46133 CALC +2.9% 5.1.14'!J60,0)</f>
        <v>955</v>
      </c>
      <c r="K60" s="48">
        <f>ROUND('[1]SCQ 46133 CALC +2.9% 5.1.14'!K60,0)</f>
        <v>1186</v>
      </c>
    </row>
    <row r="61" spans="1:11" s="49" customFormat="1">
      <c r="A61" s="50" t="s">
        <v>90</v>
      </c>
      <c r="B61" s="51" t="s">
        <v>94</v>
      </c>
      <c r="C61" s="52" t="s">
        <v>77</v>
      </c>
      <c r="D61" s="58" t="s">
        <v>78</v>
      </c>
      <c r="E61" s="45" t="s">
        <v>73</v>
      </c>
      <c r="F61" s="54" t="s">
        <v>74</v>
      </c>
      <c r="G61" s="47" t="s">
        <v>75</v>
      </c>
      <c r="H61" s="48">
        <f>ROUND('[1]SCQ 46133 CALC +2.9% 5.1.14'!H61,0)</f>
        <v>1405</v>
      </c>
      <c r="I61" s="48">
        <f>ROUND('[1]SCQ 46133 CALC +2.9% 5.1.14'!I61,0)</f>
        <v>1746</v>
      </c>
      <c r="J61" s="48">
        <f>ROUND('[1]SCQ 46133 CALC +2.9% 5.1.14'!J61,0)</f>
        <v>956</v>
      </c>
      <c r="K61" s="48">
        <f>ROUND('[1]SCQ 46133 CALC +2.9% 5.1.14'!K61,0)</f>
        <v>1186</v>
      </c>
    </row>
    <row r="62" spans="1:11" s="49" customFormat="1">
      <c r="A62" s="50" t="s">
        <v>90</v>
      </c>
      <c r="B62" s="51" t="s">
        <v>94</v>
      </c>
      <c r="C62" s="52" t="s">
        <v>102</v>
      </c>
      <c r="D62" s="58" t="s">
        <v>113</v>
      </c>
      <c r="E62" s="45" t="s">
        <v>73</v>
      </c>
      <c r="F62" s="54" t="s">
        <v>74</v>
      </c>
      <c r="G62" s="47" t="s">
        <v>75</v>
      </c>
      <c r="H62" s="48">
        <f>ROUND('[1]SCQ 46133 CALC +2.9% 5.1.14'!H62,0)</f>
        <v>704</v>
      </c>
      <c r="I62" s="48">
        <f>ROUND('[1]SCQ 46133 CALC +2.9% 5.1.14'!I62,0)</f>
        <v>873</v>
      </c>
      <c r="J62" s="48">
        <f>ROUND('[1]SCQ 46133 CALC +2.9% 5.1.14'!J62,0)</f>
        <v>612</v>
      </c>
      <c r="K62" s="48">
        <f>ROUND('[1]SCQ 46133 CALC +2.9% 5.1.14'!K62,0)</f>
        <v>759</v>
      </c>
    </row>
    <row r="63" spans="1:11" s="49" customFormat="1">
      <c r="A63" s="55" t="s">
        <v>90</v>
      </c>
      <c r="B63" s="56" t="s">
        <v>94</v>
      </c>
      <c r="C63" s="57" t="s">
        <v>102</v>
      </c>
      <c r="D63" s="58" t="s">
        <v>111</v>
      </c>
      <c r="E63" s="59" t="s">
        <v>73</v>
      </c>
      <c r="F63" s="60" t="s">
        <v>74</v>
      </c>
      <c r="G63" s="47" t="s">
        <v>75</v>
      </c>
      <c r="H63" s="48">
        <f>ROUND('[1]SCQ 46133 CALC +2.9% 5.1.14'!H63,0)</f>
        <v>776</v>
      </c>
      <c r="I63" s="48">
        <f>ROUND('[1]SCQ 46133 CALC +2.9% 5.1.14'!I63,0)</f>
        <v>965</v>
      </c>
      <c r="J63" s="48">
        <f>ROUND('[1]SCQ 46133 CALC +2.9% 5.1.14'!J63,0)</f>
        <v>653</v>
      </c>
      <c r="K63" s="48">
        <f>ROUND('[1]SCQ 46133 CALC +2.9% 5.1.14'!K63,0)</f>
        <v>811</v>
      </c>
    </row>
    <row r="64" spans="1:11" s="49" customFormat="1">
      <c r="A64" s="55" t="s">
        <v>90</v>
      </c>
      <c r="B64" s="56" t="s">
        <v>94</v>
      </c>
      <c r="C64" s="57" t="s">
        <v>79</v>
      </c>
      <c r="D64" s="58" t="s">
        <v>80</v>
      </c>
      <c r="E64" s="59" t="s">
        <v>73</v>
      </c>
      <c r="F64" s="60" t="s">
        <v>74</v>
      </c>
      <c r="G64" s="47" t="s">
        <v>75</v>
      </c>
      <c r="H64" s="48">
        <f>ROUND('[1]SCQ 46133 CALC +2.9% 5.1.14'!H64,0)</f>
        <v>1296</v>
      </c>
      <c r="I64" s="48">
        <f>ROUND('[1]SCQ 46133 CALC +2.9% 5.1.14'!I64,0)</f>
        <v>1609</v>
      </c>
      <c r="J64" s="48">
        <f>ROUND('[1]SCQ 46133 CALC +2.9% 5.1.14'!J64,0)</f>
        <v>917</v>
      </c>
      <c r="K64" s="48">
        <f>ROUND('[1]SCQ 46133 CALC +2.9% 5.1.14'!K64,0)</f>
        <v>1138</v>
      </c>
    </row>
    <row r="65" spans="1:11" s="49" customFormat="1">
      <c r="A65" s="55" t="s">
        <v>90</v>
      </c>
      <c r="B65" s="56" t="s">
        <v>94</v>
      </c>
      <c r="C65" s="57" t="s">
        <v>81</v>
      </c>
      <c r="D65" s="58" t="s">
        <v>82</v>
      </c>
      <c r="E65" s="59" t="s">
        <v>73</v>
      </c>
      <c r="F65" s="60" t="s">
        <v>74</v>
      </c>
      <c r="G65" s="47" t="s">
        <v>75</v>
      </c>
      <c r="H65" s="48">
        <f>ROUND('[1]SCQ 46133 CALC +2.9% 5.1.14'!H65,0)</f>
        <v>1405</v>
      </c>
      <c r="I65" s="48">
        <f>ROUND('[1]SCQ 46133 CALC +2.9% 5.1.14'!I65,0)</f>
        <v>1746</v>
      </c>
      <c r="J65" s="48">
        <f>ROUND('[1]SCQ 46133 CALC +2.9% 5.1.14'!J65,0)</f>
        <v>956</v>
      </c>
      <c r="K65" s="48">
        <f>ROUND('[1]SCQ 46133 CALC +2.9% 5.1.14'!K65,0)</f>
        <v>1186</v>
      </c>
    </row>
    <row r="66" spans="1:11" s="49" customFormat="1">
      <c r="A66" s="82" t="s">
        <v>90</v>
      </c>
      <c r="B66" s="71" t="s">
        <v>114</v>
      </c>
      <c r="C66" s="83" t="s">
        <v>79</v>
      </c>
      <c r="D66" s="66" t="s">
        <v>80</v>
      </c>
      <c r="E66" s="59" t="s">
        <v>73</v>
      </c>
      <c r="F66" s="84" t="s">
        <v>74</v>
      </c>
      <c r="G66" s="47" t="s">
        <v>75</v>
      </c>
      <c r="H66" s="48">
        <f>ROUND('[1]SCQ 46133 CALC +2.9% 5.1.14'!H66,0)</f>
        <v>1265</v>
      </c>
      <c r="I66" s="48">
        <f>ROUND('[1]SCQ 46133 CALC +2.9% 5.1.14'!I66,0)</f>
        <v>1570</v>
      </c>
      <c r="J66" s="48">
        <f>ROUND('[1]SCQ 46133 CALC +2.9% 5.1.14'!J66,0)</f>
        <v>859</v>
      </c>
      <c r="K66" s="48">
        <f>ROUND('[1]SCQ 46133 CALC +2.9% 5.1.14'!K66,0)</f>
        <v>1067</v>
      </c>
    </row>
    <row r="67" spans="1:11" s="49" customFormat="1">
      <c r="A67" s="55" t="s">
        <v>90</v>
      </c>
      <c r="B67" s="56" t="s">
        <v>110</v>
      </c>
      <c r="C67" s="57" t="s">
        <v>86</v>
      </c>
      <c r="D67" s="58" t="s">
        <v>87</v>
      </c>
      <c r="E67" s="59" t="s">
        <v>73</v>
      </c>
      <c r="F67" s="60" t="s">
        <v>74</v>
      </c>
      <c r="G67" s="47" t="s">
        <v>75</v>
      </c>
      <c r="H67" s="48">
        <f>ROUND('[1]SCQ 46133 CALC +2.9% 5.1.14'!H67,0)</f>
        <v>1286</v>
      </c>
      <c r="I67" s="48">
        <f>ROUND('[1]SCQ 46133 CALC +2.9% 5.1.14'!I67,0)</f>
        <v>1476</v>
      </c>
      <c r="J67" s="48">
        <f>ROUND('[1]SCQ 46133 CALC +2.9% 5.1.14'!J67,0)</f>
        <v>867</v>
      </c>
      <c r="K67" s="48">
        <f>ROUND('[1]SCQ 46133 CALC +2.9% 5.1.14'!K67,0)</f>
        <v>1079</v>
      </c>
    </row>
    <row r="68" spans="1:11" s="49" customFormat="1">
      <c r="A68" s="55" t="s">
        <v>90</v>
      </c>
      <c r="B68" s="56" t="s">
        <v>91</v>
      </c>
      <c r="C68" s="57" t="s">
        <v>71</v>
      </c>
      <c r="D68" s="58" t="s">
        <v>72</v>
      </c>
      <c r="E68" s="59" t="s">
        <v>73</v>
      </c>
      <c r="F68" s="60" t="s">
        <v>74</v>
      </c>
      <c r="G68" s="47" t="s">
        <v>75</v>
      </c>
      <c r="H68" s="48">
        <f>ROUND('[1]SCQ 46133 CALC +2.9% 5.1.14'!H68,0)</f>
        <v>1304</v>
      </c>
      <c r="I68" s="48">
        <f>ROUND('[1]SCQ 46133 CALC +2.9% 5.1.14'!I68,0)</f>
        <v>1620</v>
      </c>
      <c r="J68" s="48">
        <f>ROUND('[1]SCQ 46133 CALC +2.9% 5.1.14'!J68,0)</f>
        <v>960</v>
      </c>
      <c r="K68" s="48">
        <f>ROUND('[1]SCQ 46133 CALC +2.9% 5.1.14'!K68,0)</f>
        <v>1194</v>
      </c>
    </row>
    <row r="69" spans="1:11" s="49" customFormat="1">
      <c r="A69" s="55" t="s">
        <v>90</v>
      </c>
      <c r="B69" s="56" t="s">
        <v>91</v>
      </c>
      <c r="C69" s="57" t="s">
        <v>71</v>
      </c>
      <c r="D69" s="58" t="s">
        <v>76</v>
      </c>
      <c r="E69" s="59" t="s">
        <v>73</v>
      </c>
      <c r="F69" s="60" t="s">
        <v>74</v>
      </c>
      <c r="G69" s="47" t="s">
        <v>75</v>
      </c>
      <c r="H69" s="48">
        <f>ROUND('[1]SCQ 46133 CALC +2.9% 5.1.14'!H69,0)</f>
        <v>1408</v>
      </c>
      <c r="I69" s="48">
        <f>ROUND('[1]SCQ 46133 CALC +2.9% 5.1.14'!I69,0)</f>
        <v>1750</v>
      </c>
      <c r="J69" s="48">
        <f>ROUND('[1]SCQ 46133 CALC +2.9% 5.1.14'!J69,0)</f>
        <v>1025</v>
      </c>
      <c r="K69" s="48">
        <f>ROUND('[1]SCQ 46133 CALC +2.9% 5.1.14'!K69,0)</f>
        <v>1273</v>
      </c>
    </row>
    <row r="70" spans="1:11" s="49" customFormat="1">
      <c r="A70" s="50" t="s">
        <v>90</v>
      </c>
      <c r="B70" s="51" t="s">
        <v>91</v>
      </c>
      <c r="C70" s="52" t="s">
        <v>77</v>
      </c>
      <c r="D70" s="58" t="s">
        <v>78</v>
      </c>
      <c r="E70" s="45" t="s">
        <v>73</v>
      </c>
      <c r="F70" s="54" t="s">
        <v>74</v>
      </c>
      <c r="G70" s="47" t="s">
        <v>75</v>
      </c>
      <c r="H70" s="48">
        <f>ROUND('[1]SCQ 46133 CALC +2.9% 5.1.14'!H70,0)</f>
        <v>1284</v>
      </c>
      <c r="I70" s="48">
        <f>ROUND('[1]SCQ 46133 CALC +2.9% 5.1.14'!I70,0)</f>
        <v>1595</v>
      </c>
      <c r="J70" s="48">
        <f>ROUND('[1]SCQ 46133 CALC +2.9% 5.1.14'!J70,0)</f>
        <v>872</v>
      </c>
      <c r="K70" s="48">
        <f>ROUND('[1]SCQ 46133 CALC +2.9% 5.1.14'!K70,0)</f>
        <v>1084</v>
      </c>
    </row>
    <row r="71" spans="1:11" s="49" customFormat="1">
      <c r="A71" s="50" t="s">
        <v>90</v>
      </c>
      <c r="B71" s="51" t="s">
        <v>91</v>
      </c>
      <c r="C71" s="52" t="s">
        <v>81</v>
      </c>
      <c r="D71" s="58" t="s">
        <v>82</v>
      </c>
      <c r="E71" s="45" t="s">
        <v>73</v>
      </c>
      <c r="F71" s="54" t="s">
        <v>74</v>
      </c>
      <c r="G71" s="47" t="s">
        <v>75</v>
      </c>
      <c r="H71" s="48">
        <f>ROUND('[1]SCQ 46133 CALC +2.9% 5.1.14'!H71,0)</f>
        <v>1284</v>
      </c>
      <c r="I71" s="48">
        <f>ROUND('[1]SCQ 46133 CALC +2.9% 5.1.14'!I71,0)</f>
        <v>1595</v>
      </c>
      <c r="J71" s="48">
        <f>ROUND('[1]SCQ 46133 CALC +2.9% 5.1.14'!J71,0)</f>
        <v>872</v>
      </c>
      <c r="K71" s="48">
        <f>ROUND('[1]SCQ 46133 CALC +2.9% 5.1.14'!K71,0)</f>
        <v>1084</v>
      </c>
    </row>
    <row r="72" spans="1:11" s="49" customFormat="1">
      <c r="A72" s="50" t="s">
        <v>90</v>
      </c>
      <c r="B72" s="51" t="s">
        <v>92</v>
      </c>
      <c r="C72" s="52" t="s">
        <v>71</v>
      </c>
      <c r="D72" s="58" t="s">
        <v>72</v>
      </c>
      <c r="E72" s="45" t="s">
        <v>73</v>
      </c>
      <c r="F72" s="54" t="s">
        <v>74</v>
      </c>
      <c r="G72" s="47" t="s">
        <v>75</v>
      </c>
      <c r="H72" s="48">
        <f>ROUND('[1]SCQ 46133 CALC +2.9% 5.1.14'!H72,0)</f>
        <v>1304</v>
      </c>
      <c r="I72" s="48">
        <f>ROUND('[1]SCQ 46133 CALC +2.9% 5.1.14'!I72,0)</f>
        <v>1621</v>
      </c>
      <c r="J72" s="48">
        <f>ROUND('[1]SCQ 46133 CALC +2.9% 5.1.14'!J72,0)</f>
        <v>960</v>
      </c>
      <c r="K72" s="48">
        <f>ROUND('[1]SCQ 46133 CALC +2.9% 5.1.14'!K72,0)</f>
        <v>1194</v>
      </c>
    </row>
    <row r="73" spans="1:11" s="49" customFormat="1">
      <c r="A73" s="50" t="s">
        <v>90</v>
      </c>
      <c r="B73" s="51" t="s">
        <v>92</v>
      </c>
      <c r="C73" s="52" t="s">
        <v>71</v>
      </c>
      <c r="D73" s="58" t="s">
        <v>76</v>
      </c>
      <c r="E73" s="45" t="s">
        <v>73</v>
      </c>
      <c r="F73" s="54" t="s">
        <v>74</v>
      </c>
      <c r="G73" s="47" t="s">
        <v>75</v>
      </c>
      <c r="H73" s="48">
        <f>ROUND('[1]SCQ 46133 CALC +2.9% 5.1.14'!H73,0)</f>
        <v>1408</v>
      </c>
      <c r="I73" s="48">
        <f>ROUND('[1]SCQ 46133 CALC +2.9% 5.1.14'!I73,0)</f>
        <v>1750</v>
      </c>
      <c r="J73" s="48">
        <f>ROUND('[1]SCQ 46133 CALC +2.9% 5.1.14'!J73,0)</f>
        <v>1025</v>
      </c>
      <c r="K73" s="48">
        <f>ROUND('[1]SCQ 46133 CALC +2.9% 5.1.14'!K73,0)</f>
        <v>1273</v>
      </c>
    </row>
    <row r="74" spans="1:11" s="49" customFormat="1">
      <c r="A74" s="55" t="s">
        <v>90</v>
      </c>
      <c r="B74" s="56" t="s">
        <v>92</v>
      </c>
      <c r="C74" s="57" t="s">
        <v>77</v>
      </c>
      <c r="D74" s="58" t="s">
        <v>78</v>
      </c>
      <c r="E74" s="59" t="s">
        <v>73</v>
      </c>
      <c r="F74" s="60" t="s">
        <v>74</v>
      </c>
      <c r="G74" s="47" t="s">
        <v>75</v>
      </c>
      <c r="H74" s="48">
        <f>ROUND('[1]SCQ 46133 CALC +2.9% 5.1.14'!H74,0)</f>
        <v>1284</v>
      </c>
      <c r="I74" s="48">
        <f>ROUND('[1]SCQ 46133 CALC +2.9% 5.1.14'!I74,0)</f>
        <v>1595</v>
      </c>
      <c r="J74" s="48">
        <f>ROUND('[1]SCQ 46133 CALC +2.9% 5.1.14'!J74,0)</f>
        <v>872</v>
      </c>
      <c r="K74" s="48">
        <f>ROUND('[1]SCQ 46133 CALC +2.9% 5.1.14'!K74,0)</f>
        <v>1084</v>
      </c>
    </row>
    <row r="75" spans="1:11" s="49" customFormat="1">
      <c r="A75" s="55" t="s">
        <v>90</v>
      </c>
      <c r="B75" s="56" t="s">
        <v>92</v>
      </c>
      <c r="C75" s="57" t="s">
        <v>102</v>
      </c>
      <c r="D75" s="58" t="s">
        <v>113</v>
      </c>
      <c r="E75" s="59" t="s">
        <v>73</v>
      </c>
      <c r="F75" s="60" t="s">
        <v>74</v>
      </c>
      <c r="G75" s="47" t="s">
        <v>75</v>
      </c>
      <c r="H75" s="48">
        <f>ROUND('[1]SCQ 46133 CALC +2.9% 5.1.14'!H75,0)</f>
        <v>1081</v>
      </c>
      <c r="I75" s="48">
        <f>ROUND('[1]SCQ 46133 CALC +2.9% 5.1.14'!I75,0)</f>
        <v>1344</v>
      </c>
      <c r="J75" s="48">
        <f>ROUND('[1]SCQ 46133 CALC +2.9% 5.1.14'!J75,0)</f>
        <v>785</v>
      </c>
      <c r="K75" s="48">
        <f>ROUND('[1]SCQ 46133 CALC +2.9% 5.1.14'!K75,0)</f>
        <v>977</v>
      </c>
    </row>
    <row r="76" spans="1:11" s="49" customFormat="1">
      <c r="A76" s="55" t="s">
        <v>90</v>
      </c>
      <c r="B76" s="71" t="s">
        <v>92</v>
      </c>
      <c r="C76" s="69" t="s">
        <v>102</v>
      </c>
      <c r="D76" s="70" t="s">
        <v>105</v>
      </c>
      <c r="E76" s="59" t="s">
        <v>73</v>
      </c>
      <c r="F76" s="60" t="s">
        <v>74</v>
      </c>
      <c r="G76" s="47" t="s">
        <v>75</v>
      </c>
      <c r="H76" s="48">
        <f>ROUND('[1]SCQ 46133 CALC +2.9% 5.1.14'!H76,0)</f>
        <v>1321</v>
      </c>
      <c r="I76" s="48">
        <f>ROUND('[1]SCQ 46133 CALC +2.9% 5.1.14'!I76,0)</f>
        <v>1641</v>
      </c>
      <c r="J76" s="48">
        <f>ROUND('[1]SCQ 46133 CALC +2.9% 5.1.14'!J76,0)</f>
        <v>881</v>
      </c>
      <c r="K76" s="48">
        <f>ROUND('[1]SCQ 46133 CALC +2.9% 5.1.14'!K76,0)</f>
        <v>1094</v>
      </c>
    </row>
    <row r="77" spans="1:11" s="49" customFormat="1">
      <c r="A77" s="61" t="s">
        <v>90</v>
      </c>
      <c r="B77" s="85" t="s">
        <v>92</v>
      </c>
      <c r="C77" s="62" t="s">
        <v>102</v>
      </c>
      <c r="D77" s="86" t="s">
        <v>111</v>
      </c>
      <c r="E77" s="64" t="s">
        <v>73</v>
      </c>
      <c r="F77" s="65" t="s">
        <v>74</v>
      </c>
      <c r="G77" s="47" t="s">
        <v>75</v>
      </c>
      <c r="H77" s="48">
        <f>ROUND('[1]SCQ 46133 CALC +2.9% 5.1.14'!H77,0)</f>
        <v>1092</v>
      </c>
      <c r="I77" s="48">
        <f>ROUND('[1]SCQ 46133 CALC +2.9% 5.1.14'!I77,0)</f>
        <v>1355</v>
      </c>
      <c r="J77" s="48">
        <f>ROUND('[1]SCQ 46133 CALC +2.9% 5.1.14'!J77,0)</f>
        <v>794</v>
      </c>
      <c r="K77" s="48">
        <f>ROUND('[1]SCQ 46133 CALC +2.9% 5.1.14'!K77,0)</f>
        <v>985</v>
      </c>
    </row>
    <row r="78" spans="1:11" s="49" customFormat="1">
      <c r="A78" s="61" t="s">
        <v>90</v>
      </c>
      <c r="B78" s="85" t="s">
        <v>92</v>
      </c>
      <c r="C78" s="62" t="s">
        <v>81</v>
      </c>
      <c r="D78" s="86" t="s">
        <v>82</v>
      </c>
      <c r="E78" s="64" t="s">
        <v>73</v>
      </c>
      <c r="F78" s="65" t="s">
        <v>74</v>
      </c>
      <c r="G78" s="47" t="s">
        <v>75</v>
      </c>
      <c r="H78" s="48">
        <f>ROUND('[1]SCQ 46133 CALC +2.9% 5.1.14'!H78,0)</f>
        <v>1284</v>
      </c>
      <c r="I78" s="48">
        <f>ROUND('[1]SCQ 46133 CALC +2.9% 5.1.14'!I78,0)</f>
        <v>1595</v>
      </c>
      <c r="J78" s="48">
        <f>ROUND('[1]SCQ 46133 CALC +2.9% 5.1.14'!J78,0)</f>
        <v>872</v>
      </c>
      <c r="K78" s="48">
        <f>ROUND('[1]SCQ 46133 CALC +2.9% 5.1.14'!K78,0)</f>
        <v>1084</v>
      </c>
    </row>
    <row r="79" spans="1:11" s="49" customFormat="1">
      <c r="A79" s="61" t="s">
        <v>90</v>
      </c>
      <c r="B79" s="85" t="s">
        <v>93</v>
      </c>
      <c r="C79" s="62" t="s">
        <v>71</v>
      </c>
      <c r="D79" s="86" t="s">
        <v>72</v>
      </c>
      <c r="E79" s="64" t="s">
        <v>73</v>
      </c>
      <c r="F79" s="65" t="s">
        <v>74</v>
      </c>
      <c r="G79" s="47" t="s">
        <v>75</v>
      </c>
      <c r="H79" s="48">
        <f>ROUND('[1]SCQ 46133 CALC +2.9% 5.1.14'!H79,0)</f>
        <v>1304</v>
      </c>
      <c r="I79" s="48">
        <f>ROUND('[1]SCQ 46133 CALC +2.9% 5.1.14'!I79,0)</f>
        <v>1620</v>
      </c>
      <c r="J79" s="48">
        <f>ROUND('[1]SCQ 46133 CALC +2.9% 5.1.14'!J79,0)</f>
        <v>960</v>
      </c>
      <c r="K79" s="48">
        <f>ROUND('[1]SCQ 46133 CALC +2.9% 5.1.14'!K79,0)</f>
        <v>1194</v>
      </c>
    </row>
    <row r="80" spans="1:11" s="49" customFormat="1">
      <c r="A80" s="55" t="s">
        <v>90</v>
      </c>
      <c r="B80" s="56" t="s">
        <v>93</v>
      </c>
      <c r="C80" s="57" t="s">
        <v>71</v>
      </c>
      <c r="D80" s="58" t="s">
        <v>85</v>
      </c>
      <c r="E80" s="59" t="s">
        <v>73</v>
      </c>
      <c r="F80" s="60" t="s">
        <v>74</v>
      </c>
      <c r="G80" s="47" t="s">
        <v>75</v>
      </c>
      <c r="H80" s="48">
        <f>ROUND('[1]SCQ 46133 CALC +2.9% 5.1.14'!H80,0)</f>
        <v>1408</v>
      </c>
      <c r="I80" s="48">
        <f>ROUND('[1]SCQ 46133 CALC +2.9% 5.1.14'!I80,0)</f>
        <v>1750</v>
      </c>
      <c r="J80" s="48">
        <f>ROUND('[1]SCQ 46133 CALC +2.9% 5.1.14'!J80,0)</f>
        <v>1025</v>
      </c>
      <c r="K80" s="48">
        <f>ROUND('[1]SCQ 46133 CALC +2.9% 5.1.14'!K80,0)</f>
        <v>1273</v>
      </c>
    </row>
    <row r="81" spans="1:11" s="49" customFormat="1">
      <c r="A81" s="55" t="s">
        <v>90</v>
      </c>
      <c r="B81" s="56" t="s">
        <v>93</v>
      </c>
      <c r="C81" s="57" t="s">
        <v>77</v>
      </c>
      <c r="D81" s="58" t="s">
        <v>78</v>
      </c>
      <c r="E81" s="59" t="s">
        <v>73</v>
      </c>
      <c r="F81" s="60" t="s">
        <v>74</v>
      </c>
      <c r="G81" s="47" t="s">
        <v>75</v>
      </c>
      <c r="H81" s="48">
        <f>ROUND('[1]SCQ 46133 CALC +2.9% 5.1.14'!H81,0)</f>
        <v>1284</v>
      </c>
      <c r="I81" s="48">
        <f>ROUND('[1]SCQ 46133 CALC +2.9% 5.1.14'!I81,0)</f>
        <v>1595</v>
      </c>
      <c r="J81" s="48">
        <f>ROUND('[1]SCQ 46133 CALC +2.9% 5.1.14'!J81,0)</f>
        <v>872</v>
      </c>
      <c r="K81" s="48">
        <f>ROUND('[1]SCQ 46133 CALC +2.9% 5.1.14'!K81,0)</f>
        <v>1084</v>
      </c>
    </row>
    <row r="82" spans="1:11" s="49" customFormat="1">
      <c r="A82" s="87" t="s">
        <v>90</v>
      </c>
      <c r="B82" s="56" t="s">
        <v>93</v>
      </c>
      <c r="C82" s="57" t="s">
        <v>79</v>
      </c>
      <c r="D82" s="58" t="s">
        <v>80</v>
      </c>
      <c r="E82" s="59" t="s">
        <v>73</v>
      </c>
      <c r="F82" s="60" t="s">
        <v>74</v>
      </c>
      <c r="G82" s="47" t="s">
        <v>75</v>
      </c>
      <c r="H82" s="48">
        <f>ROUND('[1]SCQ 46133 CALC +2.9% 5.1.14'!H82,0)</f>
        <v>1265</v>
      </c>
      <c r="I82" s="48">
        <f>ROUND('[1]SCQ 46133 CALC +2.9% 5.1.14'!I82,0)</f>
        <v>1570</v>
      </c>
      <c r="J82" s="48">
        <f>ROUND('[1]SCQ 46133 CALC +2.9% 5.1.14'!J82,0)</f>
        <v>859</v>
      </c>
      <c r="K82" s="48">
        <f>ROUND('[1]SCQ 46133 CALC +2.9% 5.1.14'!K82,0)</f>
        <v>1067</v>
      </c>
    </row>
    <row r="83" spans="1:11" s="49" customFormat="1">
      <c r="A83" s="87" t="s">
        <v>90</v>
      </c>
      <c r="B83" s="56" t="s">
        <v>93</v>
      </c>
      <c r="C83" s="57" t="s">
        <v>81</v>
      </c>
      <c r="D83" s="58" t="s">
        <v>82</v>
      </c>
      <c r="E83" s="59" t="s">
        <v>73</v>
      </c>
      <c r="F83" s="60" t="s">
        <v>74</v>
      </c>
      <c r="G83" s="47" t="s">
        <v>75</v>
      </c>
      <c r="H83" s="48">
        <f>ROUND('[1]SCQ 46133 CALC +2.9% 5.1.14'!H83,0)</f>
        <v>1284</v>
      </c>
      <c r="I83" s="48">
        <f>ROUND('[1]SCQ 46133 CALC +2.9% 5.1.14'!I83,0)</f>
        <v>1595</v>
      </c>
      <c r="J83" s="48">
        <f>ROUND('[1]SCQ 46133 CALC +2.9% 5.1.14'!J83,0)</f>
        <v>872</v>
      </c>
      <c r="K83" s="48">
        <f>ROUND('[1]SCQ 46133 CALC +2.9% 5.1.14'!K83,0)</f>
        <v>1084</v>
      </c>
    </row>
    <row r="84" spans="1:11" s="49" customFormat="1">
      <c r="A84" s="87" t="s">
        <v>90</v>
      </c>
      <c r="B84" s="88" t="s">
        <v>115</v>
      </c>
      <c r="C84" s="89" t="s">
        <v>102</v>
      </c>
      <c r="D84" s="90" t="s">
        <v>107</v>
      </c>
      <c r="E84" s="45" t="s">
        <v>73</v>
      </c>
      <c r="F84" s="91" t="s">
        <v>74</v>
      </c>
      <c r="G84" s="47" t="s">
        <v>75</v>
      </c>
      <c r="H84" s="48">
        <f>ROUND('[1]SCQ 46133 CALC +2.9% 5.1.14'!H84,0)</f>
        <v>1408</v>
      </c>
      <c r="I84" s="48">
        <f>ROUND('[1]SCQ 46133 CALC +2.9% 5.1.14'!I84,0)</f>
        <v>1750</v>
      </c>
      <c r="J84" s="48">
        <f>ROUND('[1]SCQ 46133 CALC +2.9% 5.1.14'!J84,0)</f>
        <v>939</v>
      </c>
      <c r="K84" s="48">
        <f>ROUND('[1]SCQ 46133 CALC +2.9% 5.1.14'!K84,0)</f>
        <v>1167</v>
      </c>
    </row>
    <row r="85" spans="1:11" s="49" customFormat="1">
      <c r="A85" s="55" t="s">
        <v>90</v>
      </c>
      <c r="B85" s="56" t="s">
        <v>115</v>
      </c>
      <c r="C85" s="57" t="s">
        <v>102</v>
      </c>
      <c r="D85" s="58" t="s">
        <v>108</v>
      </c>
      <c r="E85" s="59" t="s">
        <v>73</v>
      </c>
      <c r="F85" s="60" t="s">
        <v>74</v>
      </c>
      <c r="G85" s="47" t="s">
        <v>75</v>
      </c>
      <c r="H85" s="48">
        <f>ROUND('[1]SCQ 46133 CALC +2.9% 5.1.14'!H85,0)</f>
        <v>1175</v>
      </c>
      <c r="I85" s="48">
        <f>ROUND('[1]SCQ 46133 CALC +2.9% 5.1.14'!I85,0)</f>
        <v>1462</v>
      </c>
      <c r="J85" s="48">
        <f>ROUND('[1]SCQ 46133 CALC +2.9% 5.1.14'!J85,0)</f>
        <v>800</v>
      </c>
      <c r="K85" s="48">
        <f>ROUND('[1]SCQ 46133 CALC +2.9% 5.1.14'!K85,0)</f>
        <v>994</v>
      </c>
    </row>
    <row r="86" spans="1:11" s="49" customFormat="1">
      <c r="A86" s="50" t="s">
        <v>95</v>
      </c>
      <c r="B86" s="51" t="s">
        <v>96</v>
      </c>
      <c r="C86" s="52" t="s">
        <v>71</v>
      </c>
      <c r="D86" s="53" t="s">
        <v>72</v>
      </c>
      <c r="E86" s="45" t="s">
        <v>73</v>
      </c>
      <c r="F86" s="54" t="s">
        <v>74</v>
      </c>
      <c r="G86" s="47" t="s">
        <v>75</v>
      </c>
      <c r="H86" s="48">
        <f>ROUND('[1]SCQ 46133 CALC +2.9% 5.1.14'!H86,0)</f>
        <v>1174</v>
      </c>
      <c r="I86" s="48">
        <f>ROUND('[1]SCQ 46133 CALC +2.9% 5.1.14'!I86,0)</f>
        <v>1457</v>
      </c>
      <c r="J86" s="48">
        <f>ROUND('[1]SCQ 46133 CALC +2.9% 5.1.14'!J86,0)</f>
        <v>990</v>
      </c>
      <c r="K86" s="48">
        <f>ROUND('[1]SCQ 46133 CALC +2.9% 5.1.14'!K86,0)</f>
        <v>1232</v>
      </c>
    </row>
    <row r="87" spans="1:11" s="49" customFormat="1">
      <c r="A87" s="61" t="s">
        <v>95</v>
      </c>
      <c r="B87" s="85" t="s">
        <v>97</v>
      </c>
      <c r="C87" s="62" t="s">
        <v>71</v>
      </c>
      <c r="D87" s="86" t="s">
        <v>72</v>
      </c>
      <c r="E87" s="64" t="s">
        <v>73</v>
      </c>
      <c r="F87" s="65" t="s">
        <v>74</v>
      </c>
      <c r="G87" s="47" t="s">
        <v>75</v>
      </c>
      <c r="H87" s="48">
        <f>ROUND('[1]SCQ 46133 CALC +2.9% 5.1.14'!H87,0)</f>
        <v>1174</v>
      </c>
      <c r="I87" s="48">
        <f>ROUND('[1]SCQ 46133 CALC +2.9% 5.1.14'!I87,0)</f>
        <v>1457</v>
      </c>
      <c r="J87" s="48">
        <f>ROUND('[1]SCQ 46133 CALC +2.9% 5.1.14'!J87,0)</f>
        <v>990</v>
      </c>
      <c r="K87" s="48">
        <f>ROUND('[1]SCQ 46133 CALC +2.9% 5.1.14'!K87,0)</f>
        <v>1232</v>
      </c>
    </row>
    <row r="88" spans="1:11" s="49" customFormat="1">
      <c r="A88" s="52" t="s">
        <v>100</v>
      </c>
      <c r="B88" s="53" t="s">
        <v>101</v>
      </c>
      <c r="C88" s="68" t="s">
        <v>71</v>
      </c>
      <c r="D88" s="58" t="s">
        <v>72</v>
      </c>
      <c r="E88" s="45" t="s">
        <v>73</v>
      </c>
      <c r="F88" s="54" t="s">
        <v>74</v>
      </c>
      <c r="G88" s="47" t="s">
        <v>75</v>
      </c>
      <c r="H88" s="48">
        <f>ROUND('[1]SCQ 46133 CALC +2.9% 5.1.14'!H88,0)</f>
        <v>1173</v>
      </c>
      <c r="I88" s="48">
        <f>ROUND('[1]SCQ 46133 CALC +2.9% 5.1.14'!I88,0)</f>
        <v>1457</v>
      </c>
      <c r="J88" s="48">
        <f>ROUND('[1]SCQ 46133 CALC +2.9% 5.1.14'!J88,0)</f>
        <v>955</v>
      </c>
      <c r="K88" s="48">
        <f>ROUND('[1]SCQ 46133 CALC +2.9% 5.1.14'!K88,0)</f>
        <v>1186</v>
      </c>
    </row>
    <row r="89" spans="1:11" s="49" customFormat="1">
      <c r="A89" s="50" t="s">
        <v>100</v>
      </c>
      <c r="B89" s="51" t="s">
        <v>101</v>
      </c>
      <c r="C89" s="52" t="s">
        <v>71</v>
      </c>
      <c r="D89" s="58" t="s">
        <v>76</v>
      </c>
      <c r="E89" s="45" t="s">
        <v>73</v>
      </c>
      <c r="F89" s="54" t="s">
        <v>74</v>
      </c>
      <c r="G89" s="47" t="s">
        <v>75</v>
      </c>
      <c r="H89" s="48">
        <f>ROUND('[1]SCQ 46133 CALC +2.9% 5.1.14'!H89,0)</f>
        <v>1413</v>
      </c>
      <c r="I89" s="48">
        <f>ROUND('[1]SCQ 46133 CALC +2.9% 5.1.14'!I89,0)</f>
        <v>1754</v>
      </c>
      <c r="J89" s="48">
        <f>ROUND('[1]SCQ 46133 CALC +2.9% 5.1.14'!J89,0)</f>
        <v>987</v>
      </c>
      <c r="K89" s="48">
        <f>ROUND('[1]SCQ 46133 CALC +2.9% 5.1.14'!K89,0)</f>
        <v>1226</v>
      </c>
    </row>
    <row r="90" spans="1:11" s="49" customFormat="1">
      <c r="A90" s="50" t="s">
        <v>100</v>
      </c>
      <c r="B90" s="51" t="s">
        <v>101</v>
      </c>
      <c r="C90" s="52" t="s">
        <v>77</v>
      </c>
      <c r="D90" s="58" t="s">
        <v>78</v>
      </c>
      <c r="E90" s="45" t="s">
        <v>73</v>
      </c>
      <c r="F90" s="54" t="s">
        <v>74</v>
      </c>
      <c r="G90" s="47" t="s">
        <v>75</v>
      </c>
      <c r="H90" s="48">
        <f>ROUND('[1]SCQ 46133 CALC +2.9% 5.1.14'!H90,0)</f>
        <v>1302</v>
      </c>
      <c r="I90" s="48">
        <f>ROUND('[1]SCQ 46133 CALC +2.9% 5.1.14'!I90,0)</f>
        <v>1616</v>
      </c>
      <c r="J90" s="48">
        <f>ROUND('[1]SCQ 46133 CALC +2.9% 5.1.14'!J90,0)</f>
        <v>883</v>
      </c>
      <c r="K90" s="48">
        <f>ROUND('[1]SCQ 46133 CALC +2.9% 5.1.14'!K90,0)</f>
        <v>1096</v>
      </c>
    </row>
    <row r="91" spans="1:11" s="49" customFormat="1">
      <c r="A91" s="55" t="s">
        <v>100</v>
      </c>
      <c r="B91" s="56" t="s">
        <v>101</v>
      </c>
      <c r="C91" s="57" t="s">
        <v>79</v>
      </c>
      <c r="D91" s="58" t="s">
        <v>80</v>
      </c>
      <c r="E91" s="59" t="s">
        <v>73</v>
      </c>
      <c r="F91" s="60" t="s">
        <v>74</v>
      </c>
      <c r="G91" s="47" t="s">
        <v>75</v>
      </c>
      <c r="H91" s="48">
        <f>ROUND('[1]SCQ 46133 CALC +2.9% 5.1.14'!H91,0)</f>
        <v>1196</v>
      </c>
      <c r="I91" s="48">
        <f>ROUND('[1]SCQ 46133 CALC +2.9% 5.1.14'!I91,0)</f>
        <v>1485</v>
      </c>
      <c r="J91" s="48">
        <f>ROUND('[1]SCQ 46133 CALC +2.9% 5.1.14'!J91,0)</f>
        <v>811</v>
      </c>
      <c r="K91" s="48">
        <f>ROUND('[1]SCQ 46133 CALC +2.9% 5.1.14'!K91,0)</f>
        <v>1009</v>
      </c>
    </row>
    <row r="92" spans="1:11" s="49" customFormat="1">
      <c r="A92" s="50" t="s">
        <v>100</v>
      </c>
      <c r="B92" s="51" t="s">
        <v>101</v>
      </c>
      <c r="C92" s="52" t="s">
        <v>81</v>
      </c>
      <c r="D92" s="58" t="s">
        <v>82</v>
      </c>
      <c r="E92" s="45" t="s">
        <v>73</v>
      </c>
      <c r="F92" s="54" t="s">
        <v>74</v>
      </c>
      <c r="G92" s="47" t="s">
        <v>75</v>
      </c>
      <c r="H92" s="48">
        <f>ROUND('[1]SCQ 46133 CALC +2.9% 5.1.14'!H92,0)</f>
        <v>1302</v>
      </c>
      <c r="I92" s="48">
        <f>ROUND('[1]SCQ 46133 CALC +2.9% 5.1.14'!I92,0)</f>
        <v>1616</v>
      </c>
      <c r="J92" s="48">
        <f>ROUND('[1]SCQ 46133 CALC +2.9% 5.1.14'!J92,0)</f>
        <v>883</v>
      </c>
      <c r="K92" s="48">
        <f>ROUND('[1]SCQ 46133 CALC +2.9% 5.1.14'!K92,0)</f>
        <v>1096</v>
      </c>
    </row>
    <row r="93" spans="1:11" s="49" customFormat="1">
      <c r="A93" s="50" t="s">
        <v>77</v>
      </c>
      <c r="B93" s="51" t="s">
        <v>78</v>
      </c>
      <c r="C93" s="68" t="s">
        <v>71</v>
      </c>
      <c r="D93" s="92" t="s">
        <v>116</v>
      </c>
      <c r="E93" s="45" t="s">
        <v>73</v>
      </c>
      <c r="F93" s="93" t="s">
        <v>74</v>
      </c>
      <c r="G93" s="47" t="s">
        <v>75</v>
      </c>
      <c r="H93" s="48">
        <f>ROUND('[1]SCQ 46133 CALC +2.9% 5.1.14'!H93,0)</f>
        <v>1007</v>
      </c>
      <c r="I93" s="48">
        <f>ROUND('[1]SCQ 46133 CALC +2.9% 5.1.14'!I93,0)</f>
        <v>1251</v>
      </c>
      <c r="J93" s="48">
        <f>ROUND('[1]SCQ 46133 CALC +2.9% 5.1.14'!J93,0)</f>
        <v>774</v>
      </c>
      <c r="K93" s="48">
        <f>ROUND('[1]SCQ 46133 CALC +2.9% 5.1.14'!K93,0)</f>
        <v>962</v>
      </c>
    </row>
    <row r="94" spans="1:11" s="49" customFormat="1">
      <c r="A94" s="50" t="s">
        <v>77</v>
      </c>
      <c r="B94" s="51" t="s">
        <v>78</v>
      </c>
      <c r="C94" s="52" t="s">
        <v>69</v>
      </c>
      <c r="D94" s="58" t="s">
        <v>70</v>
      </c>
      <c r="E94" s="45" t="s">
        <v>73</v>
      </c>
      <c r="F94" s="54" t="s">
        <v>74</v>
      </c>
      <c r="G94" s="47" t="s">
        <v>75</v>
      </c>
      <c r="H94" s="48">
        <f>ROUND('[1]SCQ 46133 CALC +2.9% 5.1.14'!H94,0)</f>
        <v>1540</v>
      </c>
      <c r="I94" s="48">
        <f>ROUND('[1]SCQ 46133 CALC +2.9% 5.1.14'!I94,0)</f>
        <v>1914</v>
      </c>
      <c r="J94" s="48">
        <f>ROUND('[1]SCQ 46133 CALC +2.9% 5.1.14'!J94,0)</f>
        <v>1297</v>
      </c>
      <c r="K94" s="48">
        <f>ROUND('[1]SCQ 46133 CALC +2.9% 5.1.14'!K94,0)</f>
        <v>1612</v>
      </c>
    </row>
    <row r="95" spans="1:11" s="49" customFormat="1">
      <c r="A95" s="50" t="s">
        <v>77</v>
      </c>
      <c r="B95" s="51" t="s">
        <v>78</v>
      </c>
      <c r="C95" s="52" t="s">
        <v>90</v>
      </c>
      <c r="D95" s="58" t="s">
        <v>94</v>
      </c>
      <c r="E95" s="45" t="s">
        <v>73</v>
      </c>
      <c r="F95" s="54" t="s">
        <v>74</v>
      </c>
      <c r="G95" s="47" t="s">
        <v>75</v>
      </c>
      <c r="H95" s="48">
        <f>ROUND('[1]SCQ 46133 CALC +2.9% 5.1.14'!H95,0)</f>
        <v>1444</v>
      </c>
      <c r="I95" s="48">
        <f>ROUND('[1]SCQ 46133 CALC +2.9% 5.1.14'!I95,0)</f>
        <v>1792</v>
      </c>
      <c r="J95" s="48">
        <f>ROUND('[1]SCQ 46133 CALC +2.9% 5.1.14'!J95,0)</f>
        <v>1134</v>
      </c>
      <c r="K95" s="48">
        <f>ROUND('[1]SCQ 46133 CALC +2.9% 5.1.14'!K95,0)</f>
        <v>1408</v>
      </c>
    </row>
    <row r="96" spans="1:11" s="49" customFormat="1">
      <c r="A96" s="50" t="s">
        <v>77</v>
      </c>
      <c r="B96" s="51" t="s">
        <v>78</v>
      </c>
      <c r="C96" s="52" t="s">
        <v>90</v>
      </c>
      <c r="D96" s="58" t="s">
        <v>91</v>
      </c>
      <c r="E96" s="45" t="s">
        <v>73</v>
      </c>
      <c r="F96" s="54" t="s">
        <v>74</v>
      </c>
      <c r="G96" s="47" t="s">
        <v>75</v>
      </c>
      <c r="H96" s="48">
        <f>ROUND('[1]SCQ 46133 CALC +2.9% 5.1.14'!H96,0)</f>
        <v>1355</v>
      </c>
      <c r="I96" s="48">
        <f>ROUND('[1]SCQ 46133 CALC +2.9% 5.1.14'!I96,0)</f>
        <v>1684</v>
      </c>
      <c r="J96" s="48">
        <f>ROUND('[1]SCQ 46133 CALC +2.9% 5.1.14'!J96,0)</f>
        <v>1101</v>
      </c>
      <c r="K96" s="48">
        <f>ROUND('[1]SCQ 46133 CALC +2.9% 5.1.14'!K96,0)</f>
        <v>1367</v>
      </c>
    </row>
    <row r="97" spans="1:11" s="49" customFormat="1">
      <c r="A97" s="50" t="s">
        <v>77</v>
      </c>
      <c r="B97" s="51" t="s">
        <v>78</v>
      </c>
      <c r="C97" s="52" t="s">
        <v>90</v>
      </c>
      <c r="D97" s="58" t="s">
        <v>93</v>
      </c>
      <c r="E97" s="45" t="s">
        <v>73</v>
      </c>
      <c r="F97" s="54" t="s">
        <v>74</v>
      </c>
      <c r="G97" s="47" t="s">
        <v>75</v>
      </c>
      <c r="H97" s="48">
        <f>ROUND('[1]SCQ 46133 CALC +2.9% 5.1.14'!H97,0)</f>
        <v>1355</v>
      </c>
      <c r="I97" s="48">
        <f>ROUND('[1]SCQ 46133 CALC +2.9% 5.1.14'!I97,0)</f>
        <v>1684</v>
      </c>
      <c r="J97" s="48">
        <f>ROUND('[1]SCQ 46133 CALC +2.9% 5.1.14'!J97,0)</f>
        <v>1101</v>
      </c>
      <c r="K97" s="48">
        <f>ROUND('[1]SCQ 46133 CALC +2.9% 5.1.14'!K97,0)</f>
        <v>1367</v>
      </c>
    </row>
    <row r="98" spans="1:11" s="49" customFormat="1">
      <c r="A98" s="50" t="s">
        <v>77</v>
      </c>
      <c r="B98" s="51" t="s">
        <v>78</v>
      </c>
      <c r="C98" s="52" t="s">
        <v>100</v>
      </c>
      <c r="D98" s="58" t="s">
        <v>101</v>
      </c>
      <c r="E98" s="45" t="s">
        <v>73</v>
      </c>
      <c r="F98" s="54" t="s">
        <v>74</v>
      </c>
      <c r="G98" s="47" t="s">
        <v>75</v>
      </c>
      <c r="H98" s="48">
        <f>ROUND('[1]SCQ 46133 CALC +2.9% 5.1.14'!H98,0)</f>
        <v>1341</v>
      </c>
      <c r="I98" s="48">
        <f>ROUND('[1]SCQ 46133 CALC +2.9% 5.1.14'!I98,0)</f>
        <v>1664</v>
      </c>
      <c r="J98" s="48">
        <f>ROUND('[1]SCQ 46133 CALC +2.9% 5.1.14'!J98,0)</f>
        <v>998</v>
      </c>
      <c r="K98" s="48">
        <f>ROUND('[1]SCQ 46133 CALC +2.9% 5.1.14'!K98,0)</f>
        <v>1239</v>
      </c>
    </row>
    <row r="99" spans="1:11" s="49" customFormat="1">
      <c r="A99" s="50" t="s">
        <v>102</v>
      </c>
      <c r="B99" s="51" t="s">
        <v>103</v>
      </c>
      <c r="C99" s="52" t="s">
        <v>71</v>
      </c>
      <c r="D99" s="53" t="s">
        <v>72</v>
      </c>
      <c r="E99" s="45" t="s">
        <v>73</v>
      </c>
      <c r="F99" s="54" t="s">
        <v>74</v>
      </c>
      <c r="G99" s="47" t="s">
        <v>75</v>
      </c>
      <c r="H99" s="48">
        <f>ROUND('[1]SCQ 46133 CALC +2.9% 5.1.14'!H99,0)</f>
        <v>1304</v>
      </c>
      <c r="I99" s="48">
        <f>ROUND('[1]SCQ 46133 CALC +2.9% 5.1.14'!I99,0)</f>
        <v>1620</v>
      </c>
      <c r="J99" s="48">
        <f>ROUND('[1]SCQ 46133 CALC +2.9% 5.1.14'!J99,0)</f>
        <v>1148</v>
      </c>
      <c r="K99" s="48">
        <f>ROUND('[1]SCQ 46133 CALC +2.9% 5.1.14'!K99,0)</f>
        <v>1425</v>
      </c>
    </row>
    <row r="100" spans="1:11" s="49" customFormat="1">
      <c r="A100" s="50" t="s">
        <v>102</v>
      </c>
      <c r="B100" s="51" t="s">
        <v>113</v>
      </c>
      <c r="C100" s="52" t="s">
        <v>69</v>
      </c>
      <c r="D100" s="53" t="s">
        <v>70</v>
      </c>
      <c r="E100" s="45" t="s">
        <v>73</v>
      </c>
      <c r="F100" s="54" t="s">
        <v>74</v>
      </c>
      <c r="G100" s="47" t="s">
        <v>75</v>
      </c>
      <c r="H100" s="48">
        <f>ROUND('[1]SCQ 46133 CALC +2.9% 5.1.14'!H100,0)</f>
        <v>791</v>
      </c>
      <c r="I100" s="48">
        <f>ROUND('[1]SCQ 46133 CALC +2.9% 5.1.14'!I100,0)</f>
        <v>983</v>
      </c>
      <c r="J100" s="48">
        <f>ROUND('[1]SCQ 46133 CALC +2.9% 5.1.14'!J100,0)</f>
        <v>693</v>
      </c>
      <c r="K100" s="48">
        <f>ROUND('[1]SCQ 46133 CALC +2.9% 5.1.14'!K100,0)</f>
        <v>861</v>
      </c>
    </row>
    <row r="101" spans="1:11" s="49" customFormat="1">
      <c r="A101" s="50" t="s">
        <v>102</v>
      </c>
      <c r="B101" s="51" t="s">
        <v>113</v>
      </c>
      <c r="C101" s="52" t="s">
        <v>90</v>
      </c>
      <c r="D101" s="53" t="s">
        <v>94</v>
      </c>
      <c r="E101" s="45" t="s">
        <v>73</v>
      </c>
      <c r="F101" s="54" t="s">
        <v>74</v>
      </c>
      <c r="G101" s="47" t="s">
        <v>75</v>
      </c>
      <c r="H101" s="48">
        <f>ROUND('[1]SCQ 46133 CALC +2.9% 5.1.14'!H101,0)</f>
        <v>682</v>
      </c>
      <c r="I101" s="48">
        <f>ROUND('[1]SCQ 46133 CALC +2.9% 5.1.14'!I101,0)</f>
        <v>847</v>
      </c>
      <c r="J101" s="48">
        <f>ROUND('[1]SCQ 46133 CALC +2.9% 5.1.14'!J101,0)</f>
        <v>570</v>
      </c>
      <c r="K101" s="48">
        <f>ROUND('[1]SCQ 46133 CALC +2.9% 5.1.14'!K101,0)</f>
        <v>709</v>
      </c>
    </row>
    <row r="102" spans="1:11" s="49" customFormat="1">
      <c r="A102" s="50" t="s">
        <v>102</v>
      </c>
      <c r="B102" s="51" t="s">
        <v>113</v>
      </c>
      <c r="C102" s="52" t="s">
        <v>90</v>
      </c>
      <c r="D102" s="58" t="s">
        <v>92</v>
      </c>
      <c r="E102" s="45" t="s">
        <v>73</v>
      </c>
      <c r="F102" s="54" t="s">
        <v>74</v>
      </c>
      <c r="G102" s="47" t="s">
        <v>75</v>
      </c>
      <c r="H102" s="48">
        <f>ROUND('[1]SCQ 46133 CALC +2.9% 5.1.14'!H102,0)</f>
        <v>987</v>
      </c>
      <c r="I102" s="48">
        <f>ROUND('[1]SCQ 46133 CALC +2.9% 5.1.14'!I102,0)</f>
        <v>1226</v>
      </c>
      <c r="J102" s="48">
        <f>ROUND('[1]SCQ 46133 CALC +2.9% 5.1.14'!J102,0)</f>
        <v>785</v>
      </c>
      <c r="K102" s="48">
        <f>ROUND('[1]SCQ 46133 CALC +2.9% 5.1.14'!K102,0)</f>
        <v>977</v>
      </c>
    </row>
    <row r="103" spans="1:11" s="49" customFormat="1">
      <c r="A103" s="50" t="s">
        <v>102</v>
      </c>
      <c r="B103" s="51" t="s">
        <v>113</v>
      </c>
      <c r="C103" s="68" t="s">
        <v>77</v>
      </c>
      <c r="D103" s="53" t="s">
        <v>78</v>
      </c>
      <c r="E103" s="45" t="s">
        <v>73</v>
      </c>
      <c r="F103" s="54" t="s">
        <v>74</v>
      </c>
      <c r="G103" s="47" t="s">
        <v>75</v>
      </c>
      <c r="H103" s="48">
        <f>ROUND('[1]SCQ 46133 CALC +2.9% 5.1.14'!H103,0)</f>
        <v>1817</v>
      </c>
      <c r="I103" s="48">
        <f>ROUND('[1]SCQ 46133 CALC +2.9% 5.1.14'!I103,0)</f>
        <v>2257</v>
      </c>
      <c r="J103" s="48">
        <f>ROUND('[1]SCQ 46133 CALC +2.9% 5.1.14'!J103,0)</f>
        <v>1252</v>
      </c>
      <c r="K103" s="48">
        <f>ROUND('[1]SCQ 46133 CALC +2.9% 5.1.14'!K103,0)</f>
        <v>1555</v>
      </c>
    </row>
    <row r="104" spans="1:11" s="49" customFormat="1">
      <c r="A104" s="50" t="s">
        <v>102</v>
      </c>
      <c r="B104" s="51" t="s">
        <v>113</v>
      </c>
      <c r="C104" s="52" t="s">
        <v>81</v>
      </c>
      <c r="D104" s="53" t="s">
        <v>82</v>
      </c>
      <c r="E104" s="45" t="s">
        <v>73</v>
      </c>
      <c r="F104" s="54" t="s">
        <v>74</v>
      </c>
      <c r="G104" s="47" t="s">
        <v>75</v>
      </c>
      <c r="H104" s="48">
        <f>ROUND('[1]SCQ 46133 CALC +2.9% 5.1.14'!H104,0)</f>
        <v>1817</v>
      </c>
      <c r="I104" s="48">
        <f>ROUND('[1]SCQ 46133 CALC +2.9% 5.1.14'!I104,0)</f>
        <v>2257</v>
      </c>
      <c r="J104" s="48">
        <f>ROUND('[1]SCQ 46133 CALC +2.9% 5.1.14'!J104,0)</f>
        <v>1252</v>
      </c>
      <c r="K104" s="48">
        <f>ROUND('[1]SCQ 46133 CALC +2.9% 5.1.14'!K104,0)</f>
        <v>1555</v>
      </c>
    </row>
    <row r="105" spans="1:11" s="49" customFormat="1" ht="12" customHeight="1">
      <c r="A105" s="50" t="s">
        <v>102</v>
      </c>
      <c r="B105" s="51" t="s">
        <v>104</v>
      </c>
      <c r="C105" s="52" t="s">
        <v>71</v>
      </c>
      <c r="D105" s="53" t="s">
        <v>72</v>
      </c>
      <c r="E105" s="45" t="s">
        <v>73</v>
      </c>
      <c r="F105" s="54" t="s">
        <v>74</v>
      </c>
      <c r="G105" s="47" t="s">
        <v>75</v>
      </c>
      <c r="H105" s="48">
        <f>ROUND('[1]SCQ 46133 CALC +2.9% 5.1.14'!H105,0)</f>
        <v>1103</v>
      </c>
      <c r="I105" s="48">
        <f>ROUND('[1]SCQ 46133 CALC +2.9% 5.1.14'!I105,0)</f>
        <v>1369</v>
      </c>
      <c r="J105" s="48">
        <f>ROUND('[1]SCQ 46133 CALC +2.9% 5.1.14'!J105,0)</f>
        <v>680</v>
      </c>
      <c r="K105" s="48">
        <f>ROUND('[1]SCQ 46133 CALC +2.9% 5.1.14'!K105,0)</f>
        <v>845</v>
      </c>
    </row>
    <row r="106" spans="1:11" s="49" customFormat="1">
      <c r="A106" s="50" t="s">
        <v>102</v>
      </c>
      <c r="B106" s="51" t="s">
        <v>104</v>
      </c>
      <c r="C106" s="52" t="s">
        <v>71</v>
      </c>
      <c r="D106" s="53" t="s">
        <v>85</v>
      </c>
      <c r="E106" s="45" t="s">
        <v>73</v>
      </c>
      <c r="F106" s="54" t="s">
        <v>74</v>
      </c>
      <c r="G106" s="47" t="s">
        <v>75</v>
      </c>
      <c r="H106" s="48">
        <f>ROUND('[1]SCQ 46133 CALC +2.9% 5.1.14'!H106,0)</f>
        <v>1276</v>
      </c>
      <c r="I106" s="48">
        <f>ROUND('[1]SCQ 46133 CALC +2.9% 5.1.14'!I106,0)</f>
        <v>1584</v>
      </c>
      <c r="J106" s="48">
        <f>ROUND('[1]SCQ 46133 CALC +2.9% 5.1.14'!J106,0)</f>
        <v>965</v>
      </c>
      <c r="K106" s="48">
        <f>ROUND('[1]SCQ 46133 CALC +2.9% 5.1.14'!K106,0)</f>
        <v>1201</v>
      </c>
    </row>
    <row r="107" spans="1:11" s="49" customFormat="1">
      <c r="A107" s="69" t="s">
        <v>102</v>
      </c>
      <c r="B107" s="70" t="s">
        <v>105</v>
      </c>
      <c r="C107" s="57" t="s">
        <v>71</v>
      </c>
      <c r="D107" s="58" t="s">
        <v>72</v>
      </c>
      <c r="E107" s="59" t="s">
        <v>73</v>
      </c>
      <c r="F107" s="60" t="s">
        <v>74</v>
      </c>
      <c r="G107" s="47" t="s">
        <v>75</v>
      </c>
      <c r="H107" s="48">
        <f>ROUND('[1]SCQ 46133 CALC +2.9% 5.1.14'!H107,0)</f>
        <v>958</v>
      </c>
      <c r="I107" s="48">
        <f>ROUND('[1]SCQ 46133 CALC +2.9% 5.1.14'!I107,0)</f>
        <v>1190</v>
      </c>
      <c r="J107" s="48">
        <f>ROUND('[1]SCQ 46133 CALC +2.9% 5.1.14'!J107,0)</f>
        <v>606</v>
      </c>
      <c r="K107" s="48">
        <f>ROUND('[1]SCQ 46133 CALC +2.9% 5.1.14'!K107,0)</f>
        <v>752</v>
      </c>
    </row>
    <row r="108" spans="1:11" s="49" customFormat="1">
      <c r="A108" s="69" t="s">
        <v>102</v>
      </c>
      <c r="B108" s="70" t="s">
        <v>105</v>
      </c>
      <c r="C108" s="57" t="s">
        <v>90</v>
      </c>
      <c r="D108" s="58" t="s">
        <v>92</v>
      </c>
      <c r="E108" s="59" t="s">
        <v>73</v>
      </c>
      <c r="F108" s="60" t="s">
        <v>74</v>
      </c>
      <c r="G108" s="47" t="s">
        <v>75</v>
      </c>
      <c r="H108" s="48">
        <f>ROUND('[1]SCQ 46133 CALC +2.9% 5.1.14'!H108,0)</f>
        <v>1176</v>
      </c>
      <c r="I108" s="48">
        <f>ROUND('[1]SCQ 46133 CALC +2.9% 5.1.14'!I108,0)</f>
        <v>1460</v>
      </c>
      <c r="J108" s="48">
        <f>ROUND('[1]SCQ 46133 CALC +2.9% 5.1.14'!J108,0)</f>
        <v>859</v>
      </c>
      <c r="K108" s="48">
        <f>ROUND('[1]SCQ 46133 CALC +2.9% 5.1.14'!K108,0)</f>
        <v>1067</v>
      </c>
    </row>
    <row r="109" spans="1:11" s="49" customFormat="1">
      <c r="A109" s="69" t="s">
        <v>102</v>
      </c>
      <c r="B109" s="70" t="s">
        <v>105</v>
      </c>
      <c r="C109" s="57" t="s">
        <v>102</v>
      </c>
      <c r="D109" s="58" t="s">
        <v>106</v>
      </c>
      <c r="E109" s="59" t="s">
        <v>73</v>
      </c>
      <c r="F109" s="84" t="s">
        <v>112</v>
      </c>
      <c r="G109" s="47" t="s">
        <v>75</v>
      </c>
      <c r="H109" s="48">
        <f>ROUND('[1]SCQ 46133 CALC +2.9% 5.1.14'!H109,0)</f>
        <v>857</v>
      </c>
      <c r="I109" s="48">
        <f>ROUND('[1]SCQ 46133 CALC +2.9% 5.1.14'!I109,0)</f>
        <v>1065</v>
      </c>
      <c r="J109" s="48">
        <f>ROUND('[1]SCQ 46133 CALC +2.9% 5.1.14'!J109,0)</f>
        <v>596</v>
      </c>
      <c r="K109" s="48">
        <f>ROUND('[1]SCQ 46133 CALC +2.9% 5.1.14'!K109,0)</f>
        <v>740</v>
      </c>
    </row>
    <row r="110" spans="1:11" s="49" customFormat="1">
      <c r="A110" s="50" t="s">
        <v>102</v>
      </c>
      <c r="B110" s="51" t="s">
        <v>106</v>
      </c>
      <c r="C110" s="57" t="s">
        <v>71</v>
      </c>
      <c r="D110" s="58" t="s">
        <v>72</v>
      </c>
      <c r="E110" s="59" t="s">
        <v>73</v>
      </c>
      <c r="F110" s="60" t="s">
        <v>74</v>
      </c>
      <c r="G110" s="47" t="s">
        <v>75</v>
      </c>
      <c r="H110" s="48">
        <f>ROUND('[1]SCQ 46133 CALC +2.9% 5.1.14'!H110,0)</f>
        <v>1103</v>
      </c>
      <c r="I110" s="48">
        <f>ROUND('[1]SCQ 46133 CALC +2.9% 5.1.14'!I110,0)</f>
        <v>1369</v>
      </c>
      <c r="J110" s="48">
        <f>ROUND('[1]SCQ 46133 CALC +2.9% 5.1.14'!J110,0)</f>
        <v>680</v>
      </c>
      <c r="K110" s="48">
        <f>ROUND('[1]SCQ 46133 CALC +2.9% 5.1.14'!K110,0)</f>
        <v>845</v>
      </c>
    </row>
    <row r="111" spans="1:11" s="49" customFormat="1">
      <c r="A111" s="50" t="s">
        <v>102</v>
      </c>
      <c r="B111" s="51" t="s">
        <v>106</v>
      </c>
      <c r="C111" s="57" t="s">
        <v>71</v>
      </c>
      <c r="D111" s="58" t="s">
        <v>85</v>
      </c>
      <c r="E111" s="59" t="s">
        <v>73</v>
      </c>
      <c r="F111" s="60" t="s">
        <v>74</v>
      </c>
      <c r="G111" s="47" t="s">
        <v>75</v>
      </c>
      <c r="H111" s="48">
        <f>ROUND('[1]SCQ 46133 CALC +2.9% 5.1.14'!H111,0)</f>
        <v>1276</v>
      </c>
      <c r="I111" s="48">
        <f>ROUND('[1]SCQ 46133 CALC +2.9% 5.1.14'!I111,0)</f>
        <v>1584</v>
      </c>
      <c r="J111" s="48">
        <f>ROUND('[1]SCQ 46133 CALC +2.9% 5.1.14'!J111,0)</f>
        <v>965</v>
      </c>
      <c r="K111" s="48">
        <f>ROUND('[1]SCQ 46133 CALC +2.9% 5.1.14'!K111,0)</f>
        <v>1201</v>
      </c>
    </row>
    <row r="112" spans="1:11" s="49" customFormat="1">
      <c r="A112" s="50" t="s">
        <v>102</v>
      </c>
      <c r="B112" s="51" t="s">
        <v>111</v>
      </c>
      <c r="C112" s="52" t="s">
        <v>69</v>
      </c>
      <c r="D112" s="58" t="s">
        <v>70</v>
      </c>
      <c r="E112" s="45" t="s">
        <v>73</v>
      </c>
      <c r="F112" s="54" t="s">
        <v>74</v>
      </c>
      <c r="G112" s="47" t="s">
        <v>75</v>
      </c>
      <c r="H112" s="48">
        <f>ROUND('[1]SCQ 46133 CALC +2.9% 5.1.14'!H112,0)</f>
        <v>638</v>
      </c>
      <c r="I112" s="48">
        <f>ROUND('[1]SCQ 46133 CALC +2.9% 5.1.14'!I112,0)</f>
        <v>793</v>
      </c>
      <c r="J112" s="48">
        <f>ROUND('[1]SCQ 46133 CALC +2.9% 5.1.14'!J112,0)</f>
        <v>506</v>
      </c>
      <c r="K112" s="48">
        <f>ROUND('[1]SCQ 46133 CALC +2.9% 5.1.14'!K112,0)</f>
        <v>628</v>
      </c>
    </row>
    <row r="113" spans="1:11" s="49" customFormat="1">
      <c r="A113" s="55" t="s">
        <v>102</v>
      </c>
      <c r="B113" s="56" t="s">
        <v>111</v>
      </c>
      <c r="C113" s="57" t="s">
        <v>86</v>
      </c>
      <c r="D113" s="58" t="s">
        <v>87</v>
      </c>
      <c r="E113" s="59" t="s">
        <v>73</v>
      </c>
      <c r="F113" s="60" t="s">
        <v>112</v>
      </c>
      <c r="G113" s="47" t="s">
        <v>75</v>
      </c>
      <c r="H113" s="48">
        <f>ROUND('[1]SCQ 46133 CALC +2.9% 5.1.14'!H113,0)</f>
        <v>1158</v>
      </c>
      <c r="I113" s="48">
        <f>ROUND('[1]SCQ 46133 CALC +2.9% 5.1.14'!I113,0)</f>
        <v>1439</v>
      </c>
      <c r="J113" s="48">
        <f>ROUND('[1]SCQ 46133 CALC +2.9% 5.1.14'!J113,0)</f>
        <v>951</v>
      </c>
      <c r="K113" s="48">
        <f>ROUND('[1]SCQ 46133 CALC +2.9% 5.1.14'!K113,0)</f>
        <v>1178</v>
      </c>
    </row>
    <row r="114" spans="1:11" s="49" customFormat="1">
      <c r="A114" s="50" t="s">
        <v>102</v>
      </c>
      <c r="B114" s="51" t="s">
        <v>111</v>
      </c>
      <c r="C114" s="52" t="s">
        <v>90</v>
      </c>
      <c r="D114" s="58" t="s">
        <v>94</v>
      </c>
      <c r="E114" s="45" t="s">
        <v>73</v>
      </c>
      <c r="F114" s="60" t="s">
        <v>74</v>
      </c>
      <c r="G114" s="47" t="s">
        <v>75</v>
      </c>
      <c r="H114" s="48">
        <f>ROUND('[1]SCQ 46133 CALC +2.9% 5.1.14'!H114,0)</f>
        <v>774</v>
      </c>
      <c r="I114" s="48">
        <f>ROUND('[1]SCQ 46133 CALC +2.9% 5.1.14'!I114,0)</f>
        <v>962</v>
      </c>
      <c r="J114" s="48">
        <f>ROUND('[1]SCQ 46133 CALC +2.9% 5.1.14'!J114,0)</f>
        <v>636</v>
      </c>
      <c r="K114" s="48">
        <f>ROUND('[1]SCQ 46133 CALC +2.9% 5.1.14'!K114,0)</f>
        <v>789</v>
      </c>
    </row>
    <row r="115" spans="1:11" s="49" customFormat="1">
      <c r="A115" s="50" t="s">
        <v>102</v>
      </c>
      <c r="B115" s="51" t="s">
        <v>111</v>
      </c>
      <c r="C115" s="52" t="s">
        <v>90</v>
      </c>
      <c r="D115" s="58" t="s">
        <v>92</v>
      </c>
      <c r="E115" s="45" t="s">
        <v>73</v>
      </c>
      <c r="F115" s="60" t="s">
        <v>74</v>
      </c>
      <c r="G115" s="47" t="s">
        <v>75</v>
      </c>
      <c r="H115" s="48">
        <f>ROUND('[1]SCQ 46133 CALC +2.9% 5.1.14'!H115,0)</f>
        <v>1063</v>
      </c>
      <c r="I115" s="48">
        <f>ROUND('[1]SCQ 46133 CALC +2.9% 5.1.14'!I115,0)</f>
        <v>1322</v>
      </c>
      <c r="J115" s="48">
        <f>ROUND('[1]SCQ 46133 CALC +2.9% 5.1.14'!J115,0)</f>
        <v>745</v>
      </c>
      <c r="K115" s="48">
        <f>ROUND('[1]SCQ 46133 CALC +2.9% 5.1.14'!K115,0)</f>
        <v>926</v>
      </c>
    </row>
    <row r="116" spans="1:11" s="49" customFormat="1">
      <c r="A116" s="50" t="s">
        <v>102</v>
      </c>
      <c r="B116" s="51" t="s">
        <v>111</v>
      </c>
      <c r="C116" s="52" t="s">
        <v>77</v>
      </c>
      <c r="D116" s="58" t="s">
        <v>78</v>
      </c>
      <c r="E116" s="45" t="s">
        <v>73</v>
      </c>
      <c r="F116" s="60" t="s">
        <v>74</v>
      </c>
      <c r="G116" s="47" t="s">
        <v>75</v>
      </c>
      <c r="H116" s="48">
        <f>ROUND('[1]SCQ 46133 CALC +2.9% 5.1.14'!H116,0)</f>
        <v>1864</v>
      </c>
      <c r="I116" s="48">
        <f>ROUND('[1]SCQ 46133 CALC +2.9% 5.1.14'!I116,0)</f>
        <v>2315</v>
      </c>
      <c r="J116" s="48">
        <f>ROUND('[1]SCQ 46133 CALC +2.9% 5.1.14'!J116,0)</f>
        <v>1278</v>
      </c>
      <c r="K116" s="48">
        <f>ROUND('[1]SCQ 46133 CALC +2.9% 5.1.14'!K116,0)</f>
        <v>1587</v>
      </c>
    </row>
    <row r="117" spans="1:11" s="49" customFormat="1">
      <c r="A117" s="55" t="s">
        <v>102</v>
      </c>
      <c r="B117" s="56" t="s">
        <v>111</v>
      </c>
      <c r="C117" s="69" t="s">
        <v>102</v>
      </c>
      <c r="D117" s="70" t="s">
        <v>105</v>
      </c>
      <c r="E117" s="59" t="s">
        <v>73</v>
      </c>
      <c r="F117" s="60" t="s">
        <v>74</v>
      </c>
      <c r="G117" s="47" t="s">
        <v>75</v>
      </c>
      <c r="H117" s="48">
        <f>ROUND('[1]SCQ 46133 CALC +2.9% 5.1.14'!H117,0)</f>
        <v>938</v>
      </c>
      <c r="I117" s="48">
        <f>ROUND('[1]SCQ 46133 CALC +2.9% 5.1.14'!I117,0)</f>
        <v>1164</v>
      </c>
      <c r="J117" s="48">
        <f>ROUND('[1]SCQ 46133 CALC +2.9% 5.1.14'!J117,0)</f>
        <v>690</v>
      </c>
      <c r="K117" s="48">
        <f>ROUND('[1]SCQ 46133 CALC +2.9% 5.1.14'!K117,0)</f>
        <v>856</v>
      </c>
    </row>
    <row r="118" spans="1:11" s="49" customFormat="1">
      <c r="A118" s="55" t="s">
        <v>102</v>
      </c>
      <c r="B118" s="56" t="s">
        <v>111</v>
      </c>
      <c r="C118" s="57" t="s">
        <v>79</v>
      </c>
      <c r="D118" s="58" t="s">
        <v>80</v>
      </c>
      <c r="E118" s="59" t="s">
        <v>73</v>
      </c>
      <c r="F118" s="60" t="s">
        <v>74</v>
      </c>
      <c r="G118" s="47" t="s">
        <v>75</v>
      </c>
      <c r="H118" s="48">
        <f>ROUND('[1]SCQ 46133 CALC +2.9% 5.1.14'!H118,0)</f>
        <v>1530</v>
      </c>
      <c r="I118" s="48">
        <f>ROUND('[1]SCQ 46133 CALC +2.9% 5.1.14'!I118,0)</f>
        <v>1900</v>
      </c>
      <c r="J118" s="48">
        <f>ROUND('[1]SCQ 46133 CALC +2.9% 5.1.14'!J118,0)</f>
        <v>1076</v>
      </c>
      <c r="K118" s="48">
        <f>ROUND('[1]SCQ 46133 CALC +2.9% 5.1.14'!K118,0)</f>
        <v>1337</v>
      </c>
    </row>
    <row r="119" spans="1:11" s="49" customFormat="1">
      <c r="A119" s="50" t="s">
        <v>102</v>
      </c>
      <c r="B119" s="51" t="s">
        <v>111</v>
      </c>
      <c r="C119" s="52" t="s">
        <v>81</v>
      </c>
      <c r="D119" s="58" t="s">
        <v>82</v>
      </c>
      <c r="E119" s="45" t="s">
        <v>73</v>
      </c>
      <c r="F119" s="60" t="s">
        <v>74</v>
      </c>
      <c r="G119" s="47" t="s">
        <v>75</v>
      </c>
      <c r="H119" s="48">
        <f>ROUND('[1]SCQ 46133 CALC +2.9% 5.1.14'!H119,0)</f>
        <v>1864</v>
      </c>
      <c r="I119" s="48">
        <f>ROUND('[1]SCQ 46133 CALC +2.9% 5.1.14'!I119,0)</f>
        <v>2315</v>
      </c>
      <c r="J119" s="48">
        <f>ROUND('[1]SCQ 46133 CALC +2.9% 5.1.14'!J119,0)</f>
        <v>1278</v>
      </c>
      <c r="K119" s="48">
        <f>ROUND('[1]SCQ 46133 CALC +2.9% 5.1.14'!K119,0)</f>
        <v>1587</v>
      </c>
    </row>
    <row r="120" spans="1:11" s="49" customFormat="1">
      <c r="A120" s="50" t="s">
        <v>102</v>
      </c>
      <c r="B120" s="51" t="s">
        <v>107</v>
      </c>
      <c r="C120" s="52" t="s">
        <v>71</v>
      </c>
      <c r="D120" s="58" t="s">
        <v>72</v>
      </c>
      <c r="E120" s="45" t="s">
        <v>73</v>
      </c>
      <c r="F120" s="60" t="s">
        <v>74</v>
      </c>
      <c r="G120" s="47" t="s">
        <v>75</v>
      </c>
      <c r="H120" s="48">
        <f>ROUND('[1]SCQ 46133 CALC +2.9% 5.1.14'!H120,0)</f>
        <v>1394</v>
      </c>
      <c r="I120" s="48">
        <f>ROUND('[1]SCQ 46133 CALC +2.9% 5.1.14'!I120,0)</f>
        <v>1732</v>
      </c>
      <c r="J120" s="48">
        <f>ROUND('[1]SCQ 46133 CALC +2.9% 5.1.14'!J120,0)</f>
        <v>1076</v>
      </c>
      <c r="K120" s="48">
        <f>ROUND('[1]SCQ 46133 CALC +2.9% 5.1.14'!K120,0)</f>
        <v>1336</v>
      </c>
    </row>
    <row r="121" spans="1:11" s="49" customFormat="1">
      <c r="A121" s="50" t="s">
        <v>102</v>
      </c>
      <c r="B121" s="51" t="s">
        <v>107</v>
      </c>
      <c r="C121" s="52" t="s">
        <v>90</v>
      </c>
      <c r="D121" s="58" t="s">
        <v>94</v>
      </c>
      <c r="E121" s="45" t="s">
        <v>73</v>
      </c>
      <c r="F121" s="54" t="s">
        <v>74</v>
      </c>
      <c r="G121" s="47" t="s">
        <v>75</v>
      </c>
      <c r="H121" s="48">
        <f>ROUND('[1]SCQ 46133 CALC +2.9% 5.1.14'!H121,0)</f>
        <v>1051</v>
      </c>
      <c r="I121" s="48">
        <f>ROUND('[1]SCQ 46133 CALC +2.9% 5.1.14'!I121,0)</f>
        <v>1305</v>
      </c>
      <c r="J121" s="48">
        <f>ROUND('[1]SCQ 46133 CALC +2.9% 5.1.14'!J121,0)</f>
        <v>759</v>
      </c>
      <c r="K121" s="48">
        <f>ROUND('[1]SCQ 46133 CALC +2.9% 5.1.14'!K121,0)</f>
        <v>943</v>
      </c>
    </row>
    <row r="122" spans="1:11" s="49" customFormat="1">
      <c r="A122" s="50" t="s">
        <v>102</v>
      </c>
      <c r="B122" s="51" t="s">
        <v>107</v>
      </c>
      <c r="C122" s="52" t="s">
        <v>90</v>
      </c>
      <c r="D122" s="58" t="s">
        <v>115</v>
      </c>
      <c r="E122" s="45" t="s">
        <v>73</v>
      </c>
      <c r="F122" s="54" t="s">
        <v>74</v>
      </c>
      <c r="G122" s="47" t="s">
        <v>75</v>
      </c>
      <c r="H122" s="48">
        <f>ROUND('[1]SCQ 46133 CALC +2.9% 5.1.14'!H122,0)</f>
        <v>1254</v>
      </c>
      <c r="I122" s="48">
        <f>ROUND('[1]SCQ 46133 CALC +2.9% 5.1.14'!I122,0)</f>
        <v>1557</v>
      </c>
      <c r="J122" s="48">
        <f>ROUND('[1]SCQ 46133 CALC +2.9% 5.1.14'!J122,0)</f>
        <v>916</v>
      </c>
      <c r="K122" s="48">
        <f>ROUND('[1]SCQ 46133 CALC +2.9% 5.1.14'!K122,0)</f>
        <v>1137</v>
      </c>
    </row>
    <row r="123" spans="1:11" s="49" customFormat="1">
      <c r="A123" s="55" t="s">
        <v>102</v>
      </c>
      <c r="B123" s="56" t="s">
        <v>108</v>
      </c>
      <c r="C123" s="57" t="s">
        <v>71</v>
      </c>
      <c r="D123" s="58" t="s">
        <v>72</v>
      </c>
      <c r="E123" s="59" t="s">
        <v>73</v>
      </c>
      <c r="F123" s="60" t="s">
        <v>74</v>
      </c>
      <c r="G123" s="47" t="s">
        <v>75</v>
      </c>
      <c r="H123" s="48">
        <f>ROUND('[1]SCQ 46133 CALC +2.9% 5.1.14'!H123,0)</f>
        <v>1007</v>
      </c>
      <c r="I123" s="48">
        <f>ROUND('[1]SCQ 46133 CALC +2.9% 5.1.14'!I123,0)</f>
        <v>1251</v>
      </c>
      <c r="J123" s="48">
        <f>ROUND('[1]SCQ 46133 CALC +2.9% 5.1.14'!J123,0)</f>
        <v>850</v>
      </c>
      <c r="K123" s="48">
        <f>ROUND('[1]SCQ 46133 CALC +2.9% 5.1.14'!K123,0)</f>
        <v>1055</v>
      </c>
    </row>
    <row r="124" spans="1:11" s="49" customFormat="1">
      <c r="A124" s="72" t="s">
        <v>102</v>
      </c>
      <c r="B124" s="73" t="s">
        <v>108</v>
      </c>
      <c r="C124" s="74" t="s">
        <v>71</v>
      </c>
      <c r="D124" s="80" t="s">
        <v>85</v>
      </c>
      <c r="E124" s="76" t="s">
        <v>109</v>
      </c>
      <c r="F124" s="77" t="s">
        <v>74</v>
      </c>
      <c r="G124" s="78" t="s">
        <v>75</v>
      </c>
      <c r="H124" s="79" t="s">
        <v>99</v>
      </c>
      <c r="I124" s="79" t="s">
        <v>99</v>
      </c>
      <c r="J124" s="79" t="s">
        <v>99</v>
      </c>
      <c r="K124" s="79" t="s">
        <v>99</v>
      </c>
    </row>
    <row r="125" spans="1:11" s="49" customFormat="1">
      <c r="A125" s="55" t="s">
        <v>102</v>
      </c>
      <c r="B125" s="56" t="s">
        <v>108</v>
      </c>
      <c r="C125" s="57" t="s">
        <v>90</v>
      </c>
      <c r="D125" s="58" t="s">
        <v>115</v>
      </c>
      <c r="E125" s="59" t="s">
        <v>73</v>
      </c>
      <c r="F125" s="60" t="s">
        <v>74</v>
      </c>
      <c r="G125" s="47" t="s">
        <v>75</v>
      </c>
      <c r="H125" s="48">
        <f>ROUND('[1]SCQ 46133 CALC +2.9% 5.1.14'!H125,0)</f>
        <v>1019</v>
      </c>
      <c r="I125" s="48">
        <f>ROUND('[1]SCQ 46133 CALC +2.9% 5.1.14'!I125,0)</f>
        <v>1264</v>
      </c>
      <c r="J125" s="48">
        <f>ROUND('[1]SCQ 46133 CALC +2.9% 5.1.14'!J125,0)</f>
        <v>826</v>
      </c>
      <c r="K125" s="48">
        <f>ROUND('[1]SCQ 46133 CALC +2.9% 5.1.14'!K125,0)</f>
        <v>1026</v>
      </c>
    </row>
    <row r="126" spans="1:11" s="49" customFormat="1">
      <c r="A126" s="55" t="s">
        <v>79</v>
      </c>
      <c r="B126" s="56" t="s">
        <v>80</v>
      </c>
      <c r="C126" s="57" t="s">
        <v>69</v>
      </c>
      <c r="D126" s="58" t="s">
        <v>70</v>
      </c>
      <c r="E126" s="59" t="s">
        <v>73</v>
      </c>
      <c r="F126" s="60" t="s">
        <v>74</v>
      </c>
      <c r="G126" s="47" t="s">
        <v>75</v>
      </c>
      <c r="H126" s="48">
        <f>ROUND('[1]SCQ 46133 CALC +2.9% 5.1.14'!H126,0)</f>
        <v>1320</v>
      </c>
      <c r="I126" s="48">
        <f>ROUND('[1]SCQ 46133 CALC +2.9% 5.1.14'!I126,0)</f>
        <v>1639</v>
      </c>
      <c r="J126" s="48">
        <f>ROUND('[1]SCQ 46133 CALC +2.9% 5.1.14'!J126,0)</f>
        <v>1005</v>
      </c>
      <c r="K126" s="48">
        <f>ROUND('[1]SCQ 46133 CALC +2.9% 5.1.14'!K126,0)</f>
        <v>1249</v>
      </c>
    </row>
    <row r="127" spans="1:11" s="49" customFormat="1">
      <c r="A127" s="55" t="s">
        <v>79</v>
      </c>
      <c r="B127" s="56" t="s">
        <v>80</v>
      </c>
      <c r="C127" s="112" t="s">
        <v>71</v>
      </c>
      <c r="D127" s="58" t="s">
        <v>72</v>
      </c>
      <c r="E127" s="59" t="s">
        <v>73</v>
      </c>
      <c r="F127" s="60" t="s">
        <v>74</v>
      </c>
      <c r="G127" s="47" t="s">
        <v>75</v>
      </c>
      <c r="H127" s="48">
        <f>ROUND('[1]SCQ 46133 CALC +2.9% 5.1.14'!H127,0)</f>
        <v>685</v>
      </c>
      <c r="I127" s="48">
        <f>ROUND('[1]SCQ 46133 CALC +2.9% 5.1.14'!I127,0)</f>
        <v>850</v>
      </c>
      <c r="J127" s="48">
        <f>ROUND('[1]SCQ 46133 CALC +2.9% 5.1.14'!J127,0)</f>
        <v>525</v>
      </c>
      <c r="K127" s="48">
        <f>ROUND('[1]SCQ 46133 CALC +2.9% 5.1.14'!K127,0)</f>
        <v>651</v>
      </c>
    </row>
    <row r="128" spans="1:11" s="49" customFormat="1">
      <c r="A128" s="55" t="s">
        <v>79</v>
      </c>
      <c r="B128" s="56" t="s">
        <v>80</v>
      </c>
      <c r="C128" s="57" t="s">
        <v>71</v>
      </c>
      <c r="D128" s="58" t="s">
        <v>76</v>
      </c>
      <c r="E128" s="59" t="s">
        <v>73</v>
      </c>
      <c r="F128" s="60" t="s">
        <v>74</v>
      </c>
      <c r="G128" s="47" t="s">
        <v>75</v>
      </c>
      <c r="H128" s="48">
        <f>ROUND('[1]SCQ 46133 CALC +2.9% 5.1.14'!H128,0)</f>
        <v>765</v>
      </c>
      <c r="I128" s="48">
        <f>ROUND('[1]SCQ 46133 CALC +2.9% 5.1.14'!I128,0)</f>
        <v>951</v>
      </c>
      <c r="J128" s="48">
        <f>ROUND('[1]SCQ 46133 CALC +2.9% 5.1.14'!J128,0)</f>
        <v>558</v>
      </c>
      <c r="K128" s="48">
        <f>ROUND('[1]SCQ 46133 CALC +2.9% 5.1.14'!K128,0)</f>
        <v>693</v>
      </c>
    </row>
    <row r="129" spans="1:11" s="49" customFormat="1">
      <c r="A129" s="82" t="s">
        <v>79</v>
      </c>
      <c r="B129" s="56" t="s">
        <v>80</v>
      </c>
      <c r="C129" s="83" t="s">
        <v>86</v>
      </c>
      <c r="D129" s="66" t="s">
        <v>87</v>
      </c>
      <c r="E129" s="59" t="s">
        <v>73</v>
      </c>
      <c r="F129" s="84" t="s">
        <v>74</v>
      </c>
      <c r="G129" s="47" t="s">
        <v>75</v>
      </c>
      <c r="H129" s="48">
        <f>ROUND('[1]SCQ 46133 CALC +2.9% 5.1.14'!H129,0)</f>
        <v>660</v>
      </c>
      <c r="I129" s="48">
        <f>ROUND('[1]SCQ 46133 CALC +2.9% 5.1.14'!I129,0)</f>
        <v>820</v>
      </c>
      <c r="J129" s="48">
        <f>ROUND('[1]SCQ 46133 CALC +2.9% 5.1.14'!J129,0)</f>
        <v>503</v>
      </c>
      <c r="K129" s="48">
        <f>ROUND('[1]SCQ 46133 CALC +2.9% 5.1.14'!K129,0)</f>
        <v>627</v>
      </c>
    </row>
    <row r="130" spans="1:11" s="49" customFormat="1">
      <c r="A130" s="82" t="s">
        <v>79</v>
      </c>
      <c r="B130" s="56" t="s">
        <v>80</v>
      </c>
      <c r="C130" s="83" t="s">
        <v>90</v>
      </c>
      <c r="D130" s="66" t="s">
        <v>94</v>
      </c>
      <c r="E130" s="59" t="s">
        <v>73</v>
      </c>
      <c r="F130" s="84" t="s">
        <v>74</v>
      </c>
      <c r="G130" s="47" t="s">
        <v>75</v>
      </c>
      <c r="H130" s="48">
        <f>ROUND('[1]SCQ 46133 CALC +2.9% 5.1.14'!H130,0)</f>
        <v>1162</v>
      </c>
      <c r="I130" s="48">
        <f>ROUND('[1]SCQ 46133 CALC +2.9% 5.1.14'!I130,0)</f>
        <v>1444</v>
      </c>
      <c r="J130" s="48">
        <f>ROUND('[1]SCQ 46133 CALC +2.9% 5.1.14'!J130,0)</f>
        <v>917</v>
      </c>
      <c r="K130" s="48">
        <f>ROUND('[1]SCQ 46133 CALC +2.9% 5.1.14'!K130,0)</f>
        <v>1138</v>
      </c>
    </row>
    <row r="131" spans="1:11" s="49" customFormat="1">
      <c r="A131" s="82" t="s">
        <v>79</v>
      </c>
      <c r="B131" s="56" t="s">
        <v>80</v>
      </c>
      <c r="C131" s="83" t="s">
        <v>90</v>
      </c>
      <c r="D131" s="66" t="s">
        <v>114</v>
      </c>
      <c r="E131" s="59" t="s">
        <v>73</v>
      </c>
      <c r="F131" s="84" t="s">
        <v>74</v>
      </c>
      <c r="G131" s="47" t="s">
        <v>75</v>
      </c>
      <c r="H131" s="48">
        <f>ROUND('[1]SCQ 46133 CALC +2.9% 5.1.14'!H131,0)</f>
        <v>1426</v>
      </c>
      <c r="I131" s="48">
        <f>ROUND('[1]SCQ 46133 CALC +2.9% 5.1.14'!I131,0)</f>
        <v>1771</v>
      </c>
      <c r="J131" s="48">
        <f>ROUND('[1]SCQ 46133 CALC +2.9% 5.1.14'!J131,0)</f>
        <v>973</v>
      </c>
      <c r="K131" s="48">
        <f>ROUND('[1]SCQ 46133 CALC +2.9% 5.1.14'!K131,0)</f>
        <v>1210</v>
      </c>
    </row>
    <row r="132" spans="1:11" s="49" customFormat="1">
      <c r="A132" s="82" t="s">
        <v>79</v>
      </c>
      <c r="B132" s="56" t="s">
        <v>80</v>
      </c>
      <c r="C132" s="83" t="s">
        <v>100</v>
      </c>
      <c r="D132" s="66" t="s">
        <v>101</v>
      </c>
      <c r="E132" s="59" t="s">
        <v>73</v>
      </c>
      <c r="F132" s="84" t="s">
        <v>74</v>
      </c>
      <c r="G132" s="47" t="s">
        <v>75</v>
      </c>
      <c r="H132" s="48">
        <f>ROUND('[1]SCQ 46133 CALC +2.9% 5.1.14'!H132,0)</f>
        <v>1123</v>
      </c>
      <c r="I132" s="48">
        <f>ROUND('[1]SCQ 46133 CALC +2.9% 5.1.14'!I132,0)</f>
        <v>1394</v>
      </c>
      <c r="J132" s="48">
        <f>ROUND('[1]SCQ 46133 CALC +2.9% 5.1.14'!J132,0)</f>
        <v>760</v>
      </c>
      <c r="K132" s="48">
        <f>ROUND('[1]SCQ 46133 CALC +2.9% 5.1.14'!K132,0)</f>
        <v>946</v>
      </c>
    </row>
    <row r="133" spans="1:11" s="49" customFormat="1">
      <c r="A133" s="82" t="s">
        <v>79</v>
      </c>
      <c r="B133" s="56" t="s">
        <v>80</v>
      </c>
      <c r="C133" s="83" t="s">
        <v>102</v>
      </c>
      <c r="D133" s="66" t="s">
        <v>111</v>
      </c>
      <c r="E133" s="59" t="s">
        <v>73</v>
      </c>
      <c r="F133" s="84" t="s">
        <v>74</v>
      </c>
      <c r="G133" s="47" t="s">
        <v>75</v>
      </c>
      <c r="H133" s="48">
        <f>ROUND('[1]SCQ 46133 CALC +2.9% 5.1.14'!H133,0)</f>
        <v>1468</v>
      </c>
      <c r="I133" s="48">
        <f>ROUND('[1]SCQ 46133 CALC +2.9% 5.1.14'!I133,0)</f>
        <v>1823</v>
      </c>
      <c r="J133" s="48">
        <f>ROUND('[1]SCQ 46133 CALC +2.9% 5.1.14'!J133,0)</f>
        <v>1029</v>
      </c>
      <c r="K133" s="48">
        <f>ROUND('[1]SCQ 46133 CALC +2.9% 5.1.14'!K133,0)</f>
        <v>1279</v>
      </c>
    </row>
    <row r="134" spans="1:11" s="49" customFormat="1">
      <c r="A134" s="82" t="s">
        <v>81</v>
      </c>
      <c r="B134" s="71" t="s">
        <v>82</v>
      </c>
      <c r="C134" s="83" t="s">
        <v>69</v>
      </c>
      <c r="D134" s="66" t="s">
        <v>70</v>
      </c>
      <c r="E134" s="59" t="s">
        <v>73</v>
      </c>
      <c r="F134" s="84" t="s">
        <v>74</v>
      </c>
      <c r="G134" s="47" t="s">
        <v>75</v>
      </c>
      <c r="H134" s="48">
        <f>ROUND('[1]SCQ 46133 CALC +2.9% 5.1.14'!H134,0)</f>
        <v>1540</v>
      </c>
      <c r="I134" s="48">
        <f>ROUND('[1]SCQ 46133 CALC +2.9% 5.1.14'!I134,0)</f>
        <v>1914</v>
      </c>
      <c r="J134" s="48">
        <f>ROUND('[1]SCQ 46133 CALC +2.9% 5.1.14'!J134,0)</f>
        <v>1297</v>
      </c>
      <c r="K134" s="48">
        <f>ROUND('[1]SCQ 46133 CALC +2.9% 5.1.14'!K134,0)</f>
        <v>1612</v>
      </c>
    </row>
    <row r="135" spans="1:11" s="49" customFormat="1">
      <c r="A135" s="82" t="s">
        <v>81</v>
      </c>
      <c r="B135" s="71" t="s">
        <v>82</v>
      </c>
      <c r="C135" s="83" t="s">
        <v>88</v>
      </c>
      <c r="D135" s="66" t="s">
        <v>89</v>
      </c>
      <c r="E135" s="59" t="s">
        <v>73</v>
      </c>
      <c r="F135" s="84" t="s">
        <v>74</v>
      </c>
      <c r="G135" s="47" t="s">
        <v>75</v>
      </c>
      <c r="H135" s="48">
        <f>ROUND('[1]SCQ 46133 CALC +2.9% 5.1.14'!H135,0)</f>
        <v>1550</v>
      </c>
      <c r="I135" s="48">
        <f>ROUND('[1]SCQ 46133 CALC +2.9% 5.1.14'!I135,0)</f>
        <v>1924</v>
      </c>
      <c r="J135" s="48">
        <f>ROUND('[1]SCQ 46133 CALC +2.9% 5.1.14'!J135,0)</f>
        <v>1187</v>
      </c>
      <c r="K135" s="48">
        <f>ROUND('[1]SCQ 46133 CALC +2.9% 5.1.14'!K135,0)</f>
        <v>1475</v>
      </c>
    </row>
    <row r="136" spans="1:11" s="49" customFormat="1">
      <c r="A136" s="82" t="s">
        <v>81</v>
      </c>
      <c r="B136" s="71" t="s">
        <v>82</v>
      </c>
      <c r="C136" s="83" t="s">
        <v>90</v>
      </c>
      <c r="D136" s="66" t="s">
        <v>94</v>
      </c>
      <c r="E136" s="59" t="s">
        <v>73</v>
      </c>
      <c r="F136" s="84" t="s">
        <v>74</v>
      </c>
      <c r="G136" s="47" t="s">
        <v>75</v>
      </c>
      <c r="H136" s="48">
        <f>ROUND('[1]SCQ 46133 CALC +2.9% 5.1.14'!H136,0)</f>
        <v>1444</v>
      </c>
      <c r="I136" s="48">
        <f>ROUND('[1]SCQ 46133 CALC +2.9% 5.1.14'!I136,0)</f>
        <v>1792</v>
      </c>
      <c r="J136" s="48">
        <f>ROUND('[1]SCQ 46133 CALC +2.9% 5.1.14'!J136,0)</f>
        <v>1134</v>
      </c>
      <c r="K136" s="48">
        <f>ROUND('[1]SCQ 46133 CALC +2.9% 5.1.14'!K136,0)</f>
        <v>1408</v>
      </c>
    </row>
    <row r="137" spans="1:11" s="49" customFormat="1">
      <c r="A137" s="94" t="s">
        <v>81</v>
      </c>
      <c r="B137" s="95" t="s">
        <v>82</v>
      </c>
      <c r="C137" s="96" t="s">
        <v>90</v>
      </c>
      <c r="D137" s="66" t="s">
        <v>91</v>
      </c>
      <c r="E137" s="45" t="s">
        <v>73</v>
      </c>
      <c r="F137" s="67" t="s">
        <v>74</v>
      </c>
      <c r="G137" s="47" t="s">
        <v>75</v>
      </c>
      <c r="H137" s="48">
        <f>ROUND('[1]SCQ 46133 CALC +2.9% 5.1.14'!H137,0)</f>
        <v>1355</v>
      </c>
      <c r="I137" s="48">
        <f>ROUND('[1]SCQ 46133 CALC +2.9% 5.1.14'!I137,0)</f>
        <v>1684</v>
      </c>
      <c r="J137" s="48">
        <f>ROUND('[1]SCQ 46133 CALC +2.9% 5.1.14'!J137,0)</f>
        <v>1101</v>
      </c>
      <c r="K137" s="48">
        <f>ROUND('[1]SCQ 46133 CALC +2.9% 5.1.14'!K137,0)</f>
        <v>1367</v>
      </c>
    </row>
    <row r="138" spans="1:11" s="49" customFormat="1">
      <c r="A138" s="94" t="s">
        <v>81</v>
      </c>
      <c r="B138" s="95" t="s">
        <v>82</v>
      </c>
      <c r="C138" s="96" t="s">
        <v>90</v>
      </c>
      <c r="D138" s="66" t="s">
        <v>92</v>
      </c>
      <c r="E138" s="45" t="s">
        <v>73</v>
      </c>
      <c r="F138" s="67" t="s">
        <v>74</v>
      </c>
      <c r="H138" s="48">
        <f>ROUND('[1]SCQ 46133 CALC +2.9% 5.1.14'!H138,0)</f>
        <v>1355</v>
      </c>
      <c r="I138" s="48">
        <f>ROUND('[1]SCQ 46133 CALC +2.9% 5.1.14'!I138,0)</f>
        <v>1684</v>
      </c>
      <c r="J138" s="48">
        <f>ROUND('[1]SCQ 46133 CALC +2.9% 5.1.14'!J138,0)</f>
        <v>1101</v>
      </c>
      <c r="K138" s="48">
        <f>ROUND('[1]SCQ 46133 CALC +2.9% 5.1.14'!K138,0)</f>
        <v>1367</v>
      </c>
    </row>
    <row r="139" spans="1:11" s="49" customFormat="1">
      <c r="A139" s="94" t="s">
        <v>81</v>
      </c>
      <c r="B139" s="95" t="s">
        <v>82</v>
      </c>
      <c r="C139" s="96" t="s">
        <v>90</v>
      </c>
      <c r="D139" s="66" t="s">
        <v>93</v>
      </c>
      <c r="E139" s="45" t="s">
        <v>73</v>
      </c>
      <c r="F139" s="67" t="s">
        <v>74</v>
      </c>
      <c r="H139" s="48">
        <f>ROUND('[1]SCQ 46133 CALC +2.9% 5.1.14'!H139,0)</f>
        <v>1355</v>
      </c>
      <c r="I139" s="48">
        <f>ROUND('[1]SCQ 46133 CALC +2.9% 5.1.14'!I139,0)</f>
        <v>1684</v>
      </c>
      <c r="J139" s="48">
        <f>ROUND('[1]SCQ 46133 CALC +2.9% 5.1.14'!J139,0)</f>
        <v>1101</v>
      </c>
      <c r="K139" s="48">
        <f>ROUND('[1]SCQ 46133 CALC +2.9% 5.1.14'!K139,0)</f>
        <v>1367</v>
      </c>
    </row>
    <row r="140" spans="1:11" s="49" customFormat="1">
      <c r="A140" s="94" t="s">
        <v>81</v>
      </c>
      <c r="B140" s="95" t="s">
        <v>82</v>
      </c>
      <c r="C140" s="96" t="s">
        <v>100</v>
      </c>
      <c r="D140" s="66" t="s">
        <v>101</v>
      </c>
      <c r="E140" s="45" t="s">
        <v>73</v>
      </c>
      <c r="F140" s="67" t="s">
        <v>74</v>
      </c>
      <c r="H140" s="48">
        <f>ROUND('[1]SCQ 46133 CALC +2.9% 5.1.14'!H140,0)</f>
        <v>1341</v>
      </c>
      <c r="I140" s="48">
        <f>ROUND('[1]SCQ 46133 CALC +2.9% 5.1.14'!I140,0)</f>
        <v>1664</v>
      </c>
      <c r="J140" s="48">
        <f>ROUND('[1]SCQ 46133 CALC +2.9% 5.1.14'!J140,0)</f>
        <v>998</v>
      </c>
      <c r="K140" s="48">
        <f>ROUND('[1]SCQ 46133 CALC +2.9% 5.1.14'!K140,0)</f>
        <v>1239</v>
      </c>
    </row>
    <row r="141" spans="1:11" s="49" customFormat="1">
      <c r="A141" s="94" t="s">
        <v>81</v>
      </c>
      <c r="B141" s="95" t="s">
        <v>82</v>
      </c>
      <c r="C141" s="96" t="s">
        <v>102</v>
      </c>
      <c r="D141" s="66" t="s">
        <v>111</v>
      </c>
      <c r="E141" s="45" t="s">
        <v>73</v>
      </c>
      <c r="F141" s="67" t="s">
        <v>74</v>
      </c>
      <c r="H141" s="48">
        <f>ROUND('[1]SCQ 46133 CALC +2.9% 5.1.14'!H141,0)</f>
        <v>1972</v>
      </c>
      <c r="I141" s="48">
        <f>ROUND('[1]SCQ 46133 CALC +2.9% 5.1.14'!I141,0)</f>
        <v>2450</v>
      </c>
      <c r="J141" s="48">
        <f>ROUND('[1]SCQ 46133 CALC +2.9% 5.1.14'!J141,0)</f>
        <v>1401</v>
      </c>
      <c r="K141" s="48">
        <f>ROUND('[1]SCQ 46133 CALC +2.9% 5.1.14'!K141,0)</f>
        <v>1740</v>
      </c>
    </row>
  </sheetData>
  <sheetProtection password="DC95" sheet="1" objects="1" scenarios="1"/>
  <mergeCells count="4">
    <mergeCell ref="H2:I2"/>
    <mergeCell ref="J2:K2"/>
    <mergeCell ref="H3:I3"/>
    <mergeCell ref="J3:K3"/>
  </mergeCells>
  <pageMargins left="0.25" right="0.25" top="0.4" bottom="0.5" header="0.5" footer="0.25"/>
  <pageSetup scale="82" fitToHeight="10" orientation="landscape" r:id="rId1"/>
  <headerFooter alignWithMargins="0">
    <oddFooter>&amp;LUnion Pacific Confidential&amp;C&amp;F&amp;RPage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66CC"/>
    <pageSetUpPr fitToPage="1"/>
  </sheetPr>
  <dimension ref="A1:M356"/>
  <sheetViews>
    <sheetView zoomScale="75" zoomScaleNormal="75" workbookViewId="0">
      <pane ySplit="4" topLeftCell="A107" activePane="bottomLeft" state="frozen"/>
      <selection activeCell="L17" sqref="L17"/>
      <selection pane="bottomLeft" activeCell="L121" sqref="L121"/>
    </sheetView>
  </sheetViews>
  <sheetFormatPr defaultRowHeight="12.75"/>
  <cols>
    <col min="1" max="1" width="5.7109375" style="14" customWidth="1"/>
    <col min="2" max="2" width="21.7109375" style="2" customWidth="1"/>
    <col min="3" max="3" width="5.7109375" style="14" customWidth="1"/>
    <col min="4" max="4" width="25.140625" style="2" bestFit="1" customWidth="1"/>
    <col min="5" max="5" width="21.7109375" style="2" customWidth="1"/>
    <col min="6" max="6" width="14.85546875" style="2" customWidth="1"/>
    <col min="7" max="8" width="9.28515625" style="5" bestFit="1" customWidth="1"/>
    <col min="9" max="9" width="6.7109375" style="2" customWidth="1"/>
    <col min="10" max="11" width="6.85546875" style="2" customWidth="1"/>
    <col min="12" max="16384" width="9.140625" style="2"/>
  </cols>
  <sheetData>
    <row r="1" spans="1:12" ht="16.5" thickBot="1">
      <c r="A1" s="16" t="str">
        <f>'1) SCQ 46133 5-1-14 Round'!A1</f>
        <v>Rate Authority SCQ 46133 X- Union Pacific Railroad</v>
      </c>
      <c r="B1" s="17"/>
      <c r="C1" s="18"/>
      <c r="D1" s="17"/>
      <c r="E1" s="17"/>
      <c r="F1" s="17"/>
      <c r="G1" s="98"/>
      <c r="H1" s="99"/>
    </row>
    <row r="2" spans="1:12" ht="15.75">
      <c r="A2" s="21" t="str">
        <f>'1) SCQ 46133 5-1-14 Round'!A2</f>
        <v>For use when shipping marine containers</v>
      </c>
      <c r="B2" s="22"/>
      <c r="C2" s="23"/>
      <c r="D2" s="22"/>
      <c r="E2" s="22"/>
      <c r="F2" s="22"/>
      <c r="G2" s="100"/>
      <c r="H2" s="101"/>
    </row>
    <row r="3" spans="1:12" ht="16.5" thickBot="1">
      <c r="A3" s="27" t="str">
        <f>'1) SCQ 46133 5-1-14 Round'!$A$3</f>
        <v>Rates Effective May 1, 2014</v>
      </c>
      <c r="B3" s="28"/>
      <c r="C3" s="29"/>
      <c r="D3" s="30"/>
      <c r="E3" s="30"/>
      <c r="F3" s="30"/>
      <c r="G3" s="102" t="s">
        <v>117</v>
      </c>
      <c r="H3" s="103"/>
    </row>
    <row r="4" spans="1:12" ht="110.25" customHeight="1" thickBot="1">
      <c r="A4" s="34" t="s">
        <v>60</v>
      </c>
      <c r="B4" s="35" t="s">
        <v>61</v>
      </c>
      <c r="C4" s="104" t="s">
        <v>60</v>
      </c>
      <c r="D4" s="35" t="s">
        <v>62</v>
      </c>
      <c r="E4" s="37" t="s">
        <v>63</v>
      </c>
      <c r="F4" s="37" t="s">
        <v>64</v>
      </c>
      <c r="G4" s="39" t="s">
        <v>68</v>
      </c>
      <c r="H4" s="40" t="s">
        <v>67</v>
      </c>
    </row>
    <row r="5" spans="1:12">
      <c r="A5" s="105" t="s">
        <v>69</v>
      </c>
      <c r="B5" s="106" t="s">
        <v>70</v>
      </c>
      <c r="C5" s="107" t="s">
        <v>71</v>
      </c>
      <c r="D5" s="108" t="s">
        <v>72</v>
      </c>
      <c r="E5" s="59" t="s">
        <v>73</v>
      </c>
      <c r="F5" s="109" t="s">
        <v>74</v>
      </c>
      <c r="G5" s="48">
        <f>'1) SCQ 46133 5-1-14 Round'!H5+150</f>
        <v>1324</v>
      </c>
      <c r="H5" s="48">
        <f>'1) SCQ 46133 5-1-14 Round'!I5+150</f>
        <v>1607</v>
      </c>
      <c r="J5" s="110"/>
      <c r="K5" s="110"/>
      <c r="L5" s="110"/>
    </row>
    <row r="6" spans="1:12">
      <c r="A6" s="55" t="s">
        <v>69</v>
      </c>
      <c r="B6" s="56" t="s">
        <v>70</v>
      </c>
      <c r="C6" s="57" t="s">
        <v>71</v>
      </c>
      <c r="D6" s="58" t="s">
        <v>76</v>
      </c>
      <c r="E6" s="59" t="s">
        <v>73</v>
      </c>
      <c r="F6" s="60" t="s">
        <v>74</v>
      </c>
      <c r="G6" s="48">
        <f>'1) SCQ 46133 5-1-14 Round'!H6+150</f>
        <v>1516</v>
      </c>
      <c r="H6" s="48">
        <f>'1) SCQ 46133 5-1-14 Round'!I6+150</f>
        <v>1846</v>
      </c>
      <c r="J6" s="110"/>
      <c r="K6" s="110"/>
      <c r="L6" s="110"/>
    </row>
    <row r="7" spans="1:12">
      <c r="A7" s="55" t="s">
        <v>69</v>
      </c>
      <c r="B7" s="56" t="s">
        <v>70</v>
      </c>
      <c r="C7" s="57" t="s">
        <v>77</v>
      </c>
      <c r="D7" s="58" t="s">
        <v>78</v>
      </c>
      <c r="E7" s="59" t="s">
        <v>73</v>
      </c>
      <c r="F7" s="60" t="s">
        <v>74</v>
      </c>
      <c r="G7" s="48">
        <f>'1) SCQ 46133 5-1-14 Round'!H7+150</f>
        <v>1775</v>
      </c>
      <c r="H7" s="48">
        <f>'1) SCQ 46133 5-1-14 Round'!I7+150</f>
        <v>2168</v>
      </c>
      <c r="J7" s="110"/>
      <c r="K7" s="110"/>
      <c r="L7" s="110"/>
    </row>
    <row r="8" spans="1:12">
      <c r="A8" s="55" t="s">
        <v>69</v>
      </c>
      <c r="B8" s="56" t="s">
        <v>70</v>
      </c>
      <c r="C8" s="57" t="s">
        <v>79</v>
      </c>
      <c r="D8" s="58" t="s">
        <v>80</v>
      </c>
      <c r="E8" s="59" t="s">
        <v>73</v>
      </c>
      <c r="F8" s="60" t="s">
        <v>74</v>
      </c>
      <c r="G8" s="48">
        <f>'1) SCQ 46133 5-1-14 Round'!H8+150</f>
        <v>1833</v>
      </c>
      <c r="H8" s="48">
        <f>'1) SCQ 46133 5-1-14 Round'!I8+150</f>
        <v>2242</v>
      </c>
      <c r="J8" s="110"/>
      <c r="K8" s="110"/>
      <c r="L8" s="110"/>
    </row>
    <row r="9" spans="1:12">
      <c r="A9" s="55" t="s">
        <v>69</v>
      </c>
      <c r="B9" s="56" t="s">
        <v>70</v>
      </c>
      <c r="C9" s="57" t="s">
        <v>81</v>
      </c>
      <c r="D9" s="58" t="s">
        <v>82</v>
      </c>
      <c r="E9" s="59" t="s">
        <v>73</v>
      </c>
      <c r="F9" s="60" t="s">
        <v>74</v>
      </c>
      <c r="G9" s="48">
        <f>'1) SCQ 46133 5-1-14 Round'!H9+150</f>
        <v>1775</v>
      </c>
      <c r="H9" s="48">
        <f>'1) SCQ 46133 5-1-14 Round'!I9+150</f>
        <v>2168</v>
      </c>
      <c r="J9" s="110"/>
      <c r="K9" s="110"/>
      <c r="L9" s="110"/>
    </row>
    <row r="10" spans="1:12">
      <c r="A10" s="55" t="s">
        <v>83</v>
      </c>
      <c r="B10" s="56" t="s">
        <v>84</v>
      </c>
      <c r="C10" s="57" t="s">
        <v>71</v>
      </c>
      <c r="D10" s="58" t="s">
        <v>72</v>
      </c>
      <c r="E10" s="59" t="s">
        <v>73</v>
      </c>
      <c r="F10" s="60" t="s">
        <v>74</v>
      </c>
      <c r="G10" s="48">
        <f>'1) SCQ 46133 5-1-14 Round'!H10+150</f>
        <v>1324</v>
      </c>
      <c r="H10" s="48">
        <f>'1) SCQ 46133 5-1-14 Round'!I10+150</f>
        <v>1607</v>
      </c>
      <c r="J10" s="110"/>
      <c r="K10" s="110"/>
      <c r="L10" s="110"/>
    </row>
    <row r="11" spans="1:12">
      <c r="A11" s="55" t="s">
        <v>83</v>
      </c>
      <c r="B11" s="56" t="s">
        <v>84</v>
      </c>
      <c r="C11" s="57" t="s">
        <v>71</v>
      </c>
      <c r="D11" s="58" t="s">
        <v>76</v>
      </c>
      <c r="E11" s="59" t="s">
        <v>73</v>
      </c>
      <c r="F11" s="60" t="s">
        <v>74</v>
      </c>
      <c r="G11" s="48">
        <f>'1) SCQ 46133 5-1-14 Round'!H11+150</f>
        <v>1516</v>
      </c>
      <c r="H11" s="48">
        <f>'1) SCQ 46133 5-1-14 Round'!I11+150</f>
        <v>1846</v>
      </c>
      <c r="J11" s="110"/>
      <c r="K11" s="110"/>
      <c r="L11" s="110"/>
    </row>
    <row r="12" spans="1:12">
      <c r="A12" s="55" t="s">
        <v>83</v>
      </c>
      <c r="B12" s="56" t="s">
        <v>84</v>
      </c>
      <c r="C12" s="57" t="s">
        <v>77</v>
      </c>
      <c r="D12" s="58" t="s">
        <v>78</v>
      </c>
      <c r="E12" s="59" t="s">
        <v>73</v>
      </c>
      <c r="F12" s="60" t="s">
        <v>74</v>
      </c>
      <c r="G12" s="48">
        <f>'1) SCQ 46133 5-1-14 Round'!H12+150</f>
        <v>1775</v>
      </c>
      <c r="H12" s="48">
        <f>'1) SCQ 46133 5-1-14 Round'!I12+150</f>
        <v>2168</v>
      </c>
      <c r="J12" s="110"/>
      <c r="K12" s="110"/>
      <c r="L12" s="110"/>
    </row>
    <row r="13" spans="1:12">
      <c r="A13" s="55" t="s">
        <v>83</v>
      </c>
      <c r="B13" s="56" t="s">
        <v>84</v>
      </c>
      <c r="C13" s="57" t="s">
        <v>79</v>
      </c>
      <c r="D13" s="58" t="s">
        <v>80</v>
      </c>
      <c r="E13" s="59" t="s">
        <v>73</v>
      </c>
      <c r="F13" s="60" t="s">
        <v>74</v>
      </c>
      <c r="G13" s="48">
        <f>'1) SCQ 46133 5-1-14 Round'!H13+150</f>
        <v>1833</v>
      </c>
      <c r="H13" s="48">
        <f>'1) SCQ 46133 5-1-14 Round'!I13+150</f>
        <v>2242</v>
      </c>
      <c r="J13" s="110"/>
      <c r="K13" s="110"/>
      <c r="L13" s="110"/>
    </row>
    <row r="14" spans="1:12">
      <c r="A14" s="55" t="s">
        <v>83</v>
      </c>
      <c r="B14" s="56" t="s">
        <v>84</v>
      </c>
      <c r="C14" s="57" t="s">
        <v>81</v>
      </c>
      <c r="D14" s="58" t="s">
        <v>82</v>
      </c>
      <c r="E14" s="59" t="s">
        <v>73</v>
      </c>
      <c r="F14" s="60" t="s">
        <v>74</v>
      </c>
      <c r="G14" s="48">
        <f>'1) SCQ 46133 5-1-14 Round'!H14+150</f>
        <v>1775</v>
      </c>
      <c r="H14" s="48">
        <f>'1) SCQ 46133 5-1-14 Round'!I14+150</f>
        <v>2168</v>
      </c>
      <c r="J14" s="110"/>
      <c r="K14" s="110"/>
      <c r="L14" s="110"/>
    </row>
    <row r="15" spans="1:12">
      <c r="A15" s="55" t="s">
        <v>71</v>
      </c>
      <c r="B15" s="56" t="s">
        <v>72</v>
      </c>
      <c r="C15" s="57" t="s">
        <v>69</v>
      </c>
      <c r="D15" s="58" t="s">
        <v>70</v>
      </c>
      <c r="E15" s="59" t="s">
        <v>73</v>
      </c>
      <c r="F15" s="60" t="s">
        <v>74</v>
      </c>
      <c r="G15" s="48">
        <f>'1) SCQ 46133 5-1-14 Round'!H15+150</f>
        <v>1362</v>
      </c>
      <c r="H15" s="48">
        <f>'1) SCQ 46133 5-1-14 Round'!I15+150</f>
        <v>1656</v>
      </c>
      <c r="J15" s="110"/>
      <c r="K15" s="110"/>
      <c r="L15" s="110"/>
    </row>
    <row r="16" spans="1:12">
      <c r="A16" s="55" t="s">
        <v>71</v>
      </c>
      <c r="B16" s="56" t="s">
        <v>72</v>
      </c>
      <c r="C16" s="57" t="s">
        <v>71</v>
      </c>
      <c r="D16" s="58" t="s">
        <v>85</v>
      </c>
      <c r="E16" s="59" t="s">
        <v>73</v>
      </c>
      <c r="F16" s="60" t="s">
        <v>74</v>
      </c>
      <c r="G16" s="48">
        <f>'1) SCQ 46133 5-1-14 Round'!H16+150</f>
        <v>876</v>
      </c>
      <c r="H16" s="48">
        <f>'1) SCQ 46133 5-1-14 Round'!I16+150</f>
        <v>1051</v>
      </c>
      <c r="J16" s="110"/>
      <c r="K16" s="110"/>
      <c r="L16" s="110"/>
    </row>
    <row r="17" spans="1:12">
      <c r="A17" s="55" t="s">
        <v>71</v>
      </c>
      <c r="B17" s="56" t="s">
        <v>72</v>
      </c>
      <c r="C17" s="57" t="s">
        <v>86</v>
      </c>
      <c r="D17" s="58" t="s">
        <v>87</v>
      </c>
      <c r="E17" s="59" t="s">
        <v>73</v>
      </c>
      <c r="F17" s="60" t="s">
        <v>74</v>
      </c>
      <c r="G17" s="48">
        <f>'1) SCQ 46133 5-1-14 Round'!H17+150</f>
        <v>1414</v>
      </c>
      <c r="H17" s="48">
        <f>'1) SCQ 46133 5-1-14 Round'!I17+150</f>
        <v>1719</v>
      </c>
      <c r="J17" s="110"/>
      <c r="K17" s="110"/>
      <c r="L17" s="110"/>
    </row>
    <row r="18" spans="1:12">
      <c r="A18" s="55" t="s">
        <v>71</v>
      </c>
      <c r="B18" s="56" t="s">
        <v>72</v>
      </c>
      <c r="C18" s="57" t="s">
        <v>88</v>
      </c>
      <c r="D18" s="58" t="s">
        <v>89</v>
      </c>
      <c r="E18" s="59" t="s">
        <v>73</v>
      </c>
      <c r="F18" s="60" t="s">
        <v>74</v>
      </c>
      <c r="G18" s="48">
        <f>'1) SCQ 46133 5-1-14 Round'!H18+150</f>
        <v>1544</v>
      </c>
      <c r="H18" s="48">
        <f>'1) SCQ 46133 5-1-14 Round'!I18+150</f>
        <v>1882</v>
      </c>
      <c r="J18" s="110"/>
      <c r="K18" s="110"/>
      <c r="L18" s="110"/>
    </row>
    <row r="19" spans="1:12">
      <c r="A19" s="50" t="s">
        <v>71</v>
      </c>
      <c r="B19" s="51" t="s">
        <v>72</v>
      </c>
      <c r="C19" s="52" t="s">
        <v>90</v>
      </c>
      <c r="D19" s="58" t="s">
        <v>91</v>
      </c>
      <c r="E19" s="45" t="s">
        <v>73</v>
      </c>
      <c r="F19" s="54" t="s">
        <v>74</v>
      </c>
      <c r="G19" s="48">
        <f>'1) SCQ 46133 5-1-14 Round'!H19+150</f>
        <v>1402</v>
      </c>
      <c r="H19" s="48">
        <f>'1) SCQ 46133 5-1-14 Round'!I19+150</f>
        <v>1705</v>
      </c>
      <c r="J19" s="110"/>
      <c r="K19" s="110"/>
      <c r="L19" s="110"/>
    </row>
    <row r="20" spans="1:12">
      <c r="A20" s="50" t="s">
        <v>71</v>
      </c>
      <c r="B20" s="51" t="s">
        <v>72</v>
      </c>
      <c r="C20" s="52" t="s">
        <v>90</v>
      </c>
      <c r="D20" s="58" t="s">
        <v>92</v>
      </c>
      <c r="E20" s="45" t="s">
        <v>73</v>
      </c>
      <c r="F20" s="54" t="s">
        <v>74</v>
      </c>
      <c r="G20" s="48">
        <f>'1) SCQ 46133 5-1-14 Round'!H20+150</f>
        <v>1402</v>
      </c>
      <c r="H20" s="48">
        <f>'1) SCQ 46133 5-1-14 Round'!I20+150</f>
        <v>1704</v>
      </c>
      <c r="J20" s="110"/>
      <c r="K20" s="110"/>
      <c r="L20" s="110"/>
    </row>
    <row r="21" spans="1:12">
      <c r="A21" s="50" t="s">
        <v>71</v>
      </c>
      <c r="B21" s="51" t="s">
        <v>72</v>
      </c>
      <c r="C21" s="52" t="s">
        <v>90</v>
      </c>
      <c r="D21" s="58" t="s">
        <v>93</v>
      </c>
      <c r="E21" s="45" t="s">
        <v>73</v>
      </c>
      <c r="F21" s="54" t="s">
        <v>74</v>
      </c>
      <c r="G21" s="48">
        <f>'1) SCQ 46133 5-1-14 Round'!H21+150</f>
        <v>1402</v>
      </c>
      <c r="H21" s="48">
        <f>'1) SCQ 46133 5-1-14 Round'!I21+150</f>
        <v>1705</v>
      </c>
      <c r="J21" s="110"/>
      <c r="K21" s="110"/>
      <c r="L21" s="110"/>
    </row>
    <row r="22" spans="1:12">
      <c r="A22" s="50" t="s">
        <v>71</v>
      </c>
      <c r="B22" s="56" t="s">
        <v>72</v>
      </c>
      <c r="C22" s="52" t="s">
        <v>90</v>
      </c>
      <c r="D22" s="58" t="s">
        <v>94</v>
      </c>
      <c r="E22" s="45" t="s">
        <v>73</v>
      </c>
      <c r="F22" s="54" t="s">
        <v>74</v>
      </c>
      <c r="G22" s="48">
        <f>'1) SCQ 46133 5-1-14 Round'!H22+150</f>
        <v>1472</v>
      </c>
      <c r="H22" s="48">
        <f>'1) SCQ 46133 5-1-14 Round'!I22+150</f>
        <v>1791</v>
      </c>
      <c r="J22" s="110"/>
      <c r="K22" s="110"/>
      <c r="L22" s="110"/>
    </row>
    <row r="23" spans="1:12">
      <c r="A23" s="61" t="s">
        <v>71</v>
      </c>
      <c r="B23" s="56" t="s">
        <v>72</v>
      </c>
      <c r="C23" s="62" t="s">
        <v>95</v>
      </c>
      <c r="D23" s="63" t="s">
        <v>96</v>
      </c>
      <c r="E23" s="64" t="s">
        <v>73</v>
      </c>
      <c r="F23" s="65" t="s">
        <v>74</v>
      </c>
      <c r="G23" s="48">
        <f>'1) SCQ 46133 5-1-14 Round'!H23+150</f>
        <v>1362</v>
      </c>
      <c r="H23" s="48">
        <f>'1) SCQ 46133 5-1-14 Round'!I23+150</f>
        <v>1656</v>
      </c>
      <c r="J23" s="110"/>
      <c r="K23" s="110"/>
      <c r="L23" s="110"/>
    </row>
    <row r="24" spans="1:12">
      <c r="A24" s="50" t="s">
        <v>71</v>
      </c>
      <c r="B24" s="56" t="s">
        <v>72</v>
      </c>
      <c r="C24" s="52" t="s">
        <v>95</v>
      </c>
      <c r="D24" s="66" t="s">
        <v>97</v>
      </c>
      <c r="E24" s="45" t="s">
        <v>73</v>
      </c>
      <c r="F24" s="67" t="s">
        <v>74</v>
      </c>
      <c r="G24" s="48">
        <f>'1) SCQ 46133 5-1-14 Round'!H24+150</f>
        <v>1362</v>
      </c>
      <c r="H24" s="48">
        <f>'1) SCQ 46133 5-1-14 Round'!I24+150</f>
        <v>1656</v>
      </c>
      <c r="J24" s="110"/>
      <c r="K24" s="110"/>
      <c r="L24" s="110"/>
    </row>
    <row r="25" spans="1:12">
      <c r="A25" s="50" t="s">
        <v>71</v>
      </c>
      <c r="B25" s="56" t="s">
        <v>72</v>
      </c>
      <c r="C25" s="68" t="s">
        <v>95</v>
      </c>
      <c r="D25" s="58" t="s">
        <v>98</v>
      </c>
      <c r="E25" s="45" t="s">
        <v>73</v>
      </c>
      <c r="F25" s="54" t="s">
        <v>74</v>
      </c>
      <c r="G25" s="48">
        <f>'1) SCQ 46133 5-1-14 Round'!H25+150</f>
        <v>1231</v>
      </c>
      <c r="H25" s="48">
        <f>'1) SCQ 46133 5-1-14 Round'!I25+150</f>
        <v>1494</v>
      </c>
      <c r="J25" s="110"/>
      <c r="K25" s="110"/>
      <c r="L25" s="110"/>
    </row>
    <row r="26" spans="1:12">
      <c r="A26" s="50" t="s">
        <v>71</v>
      </c>
      <c r="B26" s="56" t="s">
        <v>72</v>
      </c>
      <c r="C26" s="52" t="s">
        <v>100</v>
      </c>
      <c r="D26" s="58" t="s">
        <v>101</v>
      </c>
      <c r="E26" s="45" t="s">
        <v>73</v>
      </c>
      <c r="F26" s="54" t="s">
        <v>74</v>
      </c>
      <c r="G26" s="48">
        <f>'1) SCQ 46133 5-1-14 Round'!H26+150</f>
        <v>1407</v>
      </c>
      <c r="H26" s="48">
        <f>'1) SCQ 46133 5-1-14 Round'!I26+150</f>
        <v>1710</v>
      </c>
      <c r="I26" s="111"/>
      <c r="J26" s="111"/>
    </row>
    <row r="27" spans="1:12">
      <c r="A27" s="55" t="s">
        <v>71</v>
      </c>
      <c r="B27" s="56" t="s">
        <v>72</v>
      </c>
      <c r="C27" s="57" t="s">
        <v>102</v>
      </c>
      <c r="D27" s="58" t="s">
        <v>103</v>
      </c>
      <c r="E27" s="59" t="s">
        <v>73</v>
      </c>
      <c r="F27" s="60" t="s">
        <v>74</v>
      </c>
      <c r="G27" s="48">
        <f>'1) SCQ 46133 5-1-14 Round'!H27+150</f>
        <v>1356</v>
      </c>
      <c r="H27" s="48">
        <f>'1) SCQ 46133 5-1-14 Round'!I27+150</f>
        <v>1648</v>
      </c>
      <c r="J27" s="110"/>
      <c r="K27" s="110"/>
      <c r="L27" s="110"/>
    </row>
    <row r="28" spans="1:12">
      <c r="A28" s="50" t="s">
        <v>71</v>
      </c>
      <c r="B28" s="51" t="s">
        <v>72</v>
      </c>
      <c r="C28" s="52" t="s">
        <v>102</v>
      </c>
      <c r="D28" s="58" t="s">
        <v>104</v>
      </c>
      <c r="E28" s="45" t="s">
        <v>73</v>
      </c>
      <c r="F28" s="54" t="s">
        <v>74</v>
      </c>
      <c r="G28" s="48">
        <f>'1) SCQ 46133 5-1-14 Round'!H28+150</f>
        <v>1244</v>
      </c>
      <c r="H28" s="48">
        <f>'1) SCQ 46133 5-1-14 Round'!I28+150</f>
        <v>1512</v>
      </c>
      <c r="J28" s="110"/>
      <c r="K28" s="110"/>
      <c r="L28" s="110"/>
    </row>
    <row r="29" spans="1:12">
      <c r="A29" s="55" t="s">
        <v>71</v>
      </c>
      <c r="B29" s="56" t="s">
        <v>72</v>
      </c>
      <c r="C29" s="69" t="s">
        <v>102</v>
      </c>
      <c r="D29" s="70" t="s">
        <v>105</v>
      </c>
      <c r="E29" s="59" t="s">
        <v>73</v>
      </c>
      <c r="F29" s="60" t="s">
        <v>74</v>
      </c>
      <c r="G29" s="48">
        <f>'1) SCQ 46133 5-1-14 Round'!H29+150</f>
        <v>1173</v>
      </c>
      <c r="H29" s="48">
        <f>'1) SCQ 46133 5-1-14 Round'!I29+150</f>
        <v>1422</v>
      </c>
      <c r="J29" s="110"/>
      <c r="K29" s="110"/>
      <c r="L29" s="110"/>
    </row>
    <row r="30" spans="1:12">
      <c r="A30" s="55" t="s">
        <v>71</v>
      </c>
      <c r="B30" s="56" t="s">
        <v>72</v>
      </c>
      <c r="C30" s="57" t="s">
        <v>102</v>
      </c>
      <c r="D30" s="58" t="s">
        <v>106</v>
      </c>
      <c r="E30" s="59" t="s">
        <v>73</v>
      </c>
      <c r="F30" s="60" t="s">
        <v>74</v>
      </c>
      <c r="G30" s="48">
        <f>'1) SCQ 46133 5-1-14 Round'!H30+150</f>
        <v>1244</v>
      </c>
      <c r="H30" s="48">
        <f>'1) SCQ 46133 5-1-14 Round'!I30+150</f>
        <v>1512</v>
      </c>
      <c r="J30" s="110"/>
      <c r="K30" s="110"/>
      <c r="L30" s="110"/>
    </row>
    <row r="31" spans="1:12">
      <c r="A31" s="55" t="s">
        <v>71</v>
      </c>
      <c r="B31" s="56" t="s">
        <v>72</v>
      </c>
      <c r="C31" s="57" t="s">
        <v>102</v>
      </c>
      <c r="D31" s="58" t="s">
        <v>107</v>
      </c>
      <c r="E31" s="59" t="s">
        <v>73</v>
      </c>
      <c r="F31" s="60" t="s">
        <v>74</v>
      </c>
      <c r="G31" s="48">
        <f>'1) SCQ 46133 5-1-14 Round'!H31+150</f>
        <v>1603</v>
      </c>
      <c r="H31" s="48">
        <f>'1) SCQ 46133 5-1-14 Round'!I31+150</f>
        <v>1957</v>
      </c>
      <c r="J31" s="110"/>
      <c r="K31" s="110"/>
      <c r="L31" s="110"/>
    </row>
    <row r="32" spans="1:12">
      <c r="A32" s="55" t="s">
        <v>71</v>
      </c>
      <c r="B32" s="56" t="s">
        <v>72</v>
      </c>
      <c r="C32" s="112" t="s">
        <v>102</v>
      </c>
      <c r="D32" s="92" t="s">
        <v>108</v>
      </c>
      <c r="E32" s="59" t="s">
        <v>73</v>
      </c>
      <c r="F32" s="117" t="s">
        <v>74</v>
      </c>
      <c r="G32" s="48">
        <f>'1) SCQ 46133 5-1-14 Round'!H32+150</f>
        <v>1242</v>
      </c>
      <c r="H32" s="48">
        <f>'1) SCQ 46133 5-1-14 Round'!I32+150</f>
        <v>1506</v>
      </c>
      <c r="J32" s="110"/>
      <c r="K32" s="110"/>
      <c r="L32" s="110"/>
    </row>
    <row r="33" spans="1:12">
      <c r="A33" s="55" t="s">
        <v>71</v>
      </c>
      <c r="B33" s="56" t="s">
        <v>72</v>
      </c>
      <c r="C33" s="57" t="s">
        <v>79</v>
      </c>
      <c r="D33" s="92" t="s">
        <v>80</v>
      </c>
      <c r="E33" s="59" t="s">
        <v>73</v>
      </c>
      <c r="F33" s="117" t="s">
        <v>74</v>
      </c>
      <c r="G33" s="48">
        <f>'1) SCQ 46133 5-1-14 Round'!H33+150</f>
        <v>1049</v>
      </c>
      <c r="H33" s="48">
        <f>'1) SCQ 46133 5-1-14 Round'!I33+150</f>
        <v>1267</v>
      </c>
      <c r="J33" s="110"/>
      <c r="K33" s="110"/>
      <c r="L33" s="110"/>
    </row>
    <row r="34" spans="1:12">
      <c r="A34" s="55" t="s">
        <v>71</v>
      </c>
      <c r="B34" s="56" t="s">
        <v>72</v>
      </c>
      <c r="C34" s="57" t="s">
        <v>77</v>
      </c>
      <c r="D34" s="58" t="s">
        <v>78</v>
      </c>
      <c r="E34" s="59" t="s">
        <v>73</v>
      </c>
      <c r="F34" s="60" t="s">
        <v>74</v>
      </c>
      <c r="G34" s="48">
        <f>'1) SCQ 46133 5-1-14 Round'!H34+150</f>
        <v>1317</v>
      </c>
      <c r="H34" s="48">
        <f>'1) SCQ 46133 5-1-14 Round'!I34+150</f>
        <v>1599</v>
      </c>
      <c r="J34" s="110"/>
      <c r="K34" s="110"/>
      <c r="L34" s="110"/>
    </row>
    <row r="35" spans="1:12">
      <c r="A35" s="55" t="s">
        <v>71</v>
      </c>
      <c r="B35" s="56" t="s">
        <v>72</v>
      </c>
      <c r="C35" s="57" t="s">
        <v>81</v>
      </c>
      <c r="D35" s="58" t="s">
        <v>82</v>
      </c>
      <c r="E35" s="59" t="s">
        <v>73</v>
      </c>
      <c r="F35" s="60" t="s">
        <v>74</v>
      </c>
      <c r="G35" s="48">
        <f>'1) SCQ 46133 5-1-14 Round'!H35+150</f>
        <v>1317</v>
      </c>
      <c r="H35" s="48">
        <f>'1) SCQ 46133 5-1-14 Round'!I35+150</f>
        <v>1599</v>
      </c>
      <c r="J35" s="110"/>
      <c r="K35" s="110"/>
      <c r="L35" s="110"/>
    </row>
    <row r="36" spans="1:12">
      <c r="A36" s="55" t="s">
        <v>71</v>
      </c>
      <c r="B36" s="56" t="s">
        <v>85</v>
      </c>
      <c r="C36" s="57" t="s">
        <v>69</v>
      </c>
      <c r="D36" s="58" t="s">
        <v>70</v>
      </c>
      <c r="E36" s="59" t="s">
        <v>73</v>
      </c>
      <c r="F36" s="60" t="s">
        <v>74</v>
      </c>
      <c r="G36" s="48">
        <f>'1) SCQ 46133 5-1-14 Round'!H36+150</f>
        <v>1532</v>
      </c>
      <c r="H36" s="48">
        <f>'1) SCQ 46133 5-1-14 Round'!I36+150</f>
        <v>1867</v>
      </c>
      <c r="J36" s="110"/>
      <c r="K36" s="110"/>
      <c r="L36" s="110"/>
    </row>
    <row r="37" spans="1:12">
      <c r="A37" s="55" t="s">
        <v>71</v>
      </c>
      <c r="B37" s="56" t="s">
        <v>85</v>
      </c>
      <c r="C37" s="112" t="s">
        <v>71</v>
      </c>
      <c r="D37" s="58" t="s">
        <v>72</v>
      </c>
      <c r="E37" s="59" t="s">
        <v>73</v>
      </c>
      <c r="F37" s="60" t="s">
        <v>74</v>
      </c>
      <c r="G37" s="48">
        <f>'1) SCQ 46133 5-1-14 Round'!H37+150</f>
        <v>874</v>
      </c>
      <c r="H37" s="48">
        <f>'1) SCQ 46133 5-1-14 Round'!I37+150</f>
        <v>1050</v>
      </c>
      <c r="J37" s="110"/>
      <c r="K37" s="110"/>
      <c r="L37" s="110"/>
    </row>
    <row r="38" spans="1:12">
      <c r="A38" s="55" t="s">
        <v>71</v>
      </c>
      <c r="B38" s="56" t="s">
        <v>85</v>
      </c>
      <c r="C38" s="57" t="s">
        <v>86</v>
      </c>
      <c r="D38" s="92" t="s">
        <v>87</v>
      </c>
      <c r="E38" s="59" t="s">
        <v>73</v>
      </c>
      <c r="F38" s="117" t="s">
        <v>74</v>
      </c>
      <c r="G38" s="48">
        <f>'1) SCQ 46133 5-1-14 Round'!H38+150</f>
        <v>1259</v>
      </c>
      <c r="H38" s="48">
        <f>'1) SCQ 46133 5-1-14 Round'!I38+150</f>
        <v>1528</v>
      </c>
      <c r="J38" s="110"/>
      <c r="K38" s="110"/>
      <c r="L38" s="110"/>
    </row>
    <row r="39" spans="1:12">
      <c r="A39" s="55" t="s">
        <v>71</v>
      </c>
      <c r="B39" s="56" t="s">
        <v>85</v>
      </c>
      <c r="C39" s="57" t="s">
        <v>88</v>
      </c>
      <c r="D39" s="58" t="s">
        <v>89</v>
      </c>
      <c r="E39" s="59" t="s">
        <v>73</v>
      </c>
      <c r="F39" s="60" t="s">
        <v>74</v>
      </c>
      <c r="G39" s="48">
        <f>'1) SCQ 46133 5-1-14 Round'!H39+150</f>
        <v>1700</v>
      </c>
      <c r="H39" s="48">
        <f>'1) SCQ 46133 5-1-14 Round'!I39+150</f>
        <v>2074</v>
      </c>
      <c r="J39" s="110"/>
      <c r="K39" s="110"/>
      <c r="L39" s="110"/>
    </row>
    <row r="40" spans="1:12">
      <c r="A40" s="55" t="s">
        <v>71</v>
      </c>
      <c r="B40" s="56" t="s">
        <v>85</v>
      </c>
      <c r="C40" s="57" t="s">
        <v>90</v>
      </c>
      <c r="D40" s="58" t="s">
        <v>94</v>
      </c>
      <c r="E40" s="59" t="s">
        <v>73</v>
      </c>
      <c r="F40" s="60" t="s">
        <v>74</v>
      </c>
      <c r="G40" s="48">
        <f>'1) SCQ 46133 5-1-14 Round'!H40+150</f>
        <v>1700</v>
      </c>
      <c r="H40" s="48">
        <f>'1) SCQ 46133 5-1-14 Round'!I40+150</f>
        <v>2074</v>
      </c>
      <c r="J40" s="110"/>
      <c r="K40" s="110"/>
      <c r="L40" s="110"/>
    </row>
    <row r="41" spans="1:12">
      <c r="A41" s="50" t="s">
        <v>71</v>
      </c>
      <c r="B41" s="51" t="s">
        <v>85</v>
      </c>
      <c r="C41" s="52" t="s">
        <v>90</v>
      </c>
      <c r="D41" s="58" t="s">
        <v>92</v>
      </c>
      <c r="E41" s="45" t="s">
        <v>73</v>
      </c>
      <c r="F41" s="54" t="s">
        <v>74</v>
      </c>
      <c r="G41" s="48">
        <f>'1) SCQ 46133 5-1-14 Round'!H41+150</f>
        <v>1527</v>
      </c>
      <c r="H41" s="48">
        <f>'1) SCQ 46133 5-1-14 Round'!I41+150</f>
        <v>1860</v>
      </c>
      <c r="J41" s="110"/>
      <c r="K41" s="110"/>
      <c r="L41" s="110"/>
    </row>
    <row r="42" spans="1:12">
      <c r="A42" s="50" t="s">
        <v>71</v>
      </c>
      <c r="B42" s="51" t="s">
        <v>85</v>
      </c>
      <c r="C42" s="52" t="s">
        <v>90</v>
      </c>
      <c r="D42" s="58" t="s">
        <v>93</v>
      </c>
      <c r="E42" s="45" t="s">
        <v>73</v>
      </c>
      <c r="F42" s="54" t="s">
        <v>74</v>
      </c>
      <c r="G42" s="48">
        <f>'1) SCQ 46133 5-1-14 Round'!H42+150</f>
        <v>1527</v>
      </c>
      <c r="H42" s="48">
        <f>'1) SCQ 46133 5-1-14 Round'!I42+150</f>
        <v>1860</v>
      </c>
      <c r="J42" s="110"/>
      <c r="K42" s="110"/>
      <c r="L42" s="110"/>
    </row>
    <row r="43" spans="1:12">
      <c r="A43" s="50" t="s">
        <v>71</v>
      </c>
      <c r="B43" s="51" t="s">
        <v>85</v>
      </c>
      <c r="C43" s="52" t="s">
        <v>100</v>
      </c>
      <c r="D43" s="58" t="s">
        <v>101</v>
      </c>
      <c r="E43" s="45" t="s">
        <v>73</v>
      </c>
      <c r="F43" s="54" t="s">
        <v>74</v>
      </c>
      <c r="G43" s="48">
        <f>'1) SCQ 46133 5-1-14 Round'!H43+150</f>
        <v>1559</v>
      </c>
      <c r="H43" s="48">
        <f>'1) SCQ 46133 5-1-14 Round'!I43+150</f>
        <v>1901</v>
      </c>
      <c r="J43" s="110"/>
      <c r="K43" s="110"/>
      <c r="L43" s="110"/>
    </row>
    <row r="44" spans="1:12">
      <c r="A44" s="50" t="s">
        <v>71</v>
      </c>
      <c r="B44" s="51" t="s">
        <v>85</v>
      </c>
      <c r="C44" s="68" t="s">
        <v>77</v>
      </c>
      <c r="D44" s="58" t="s">
        <v>78</v>
      </c>
      <c r="E44" s="45" t="s">
        <v>73</v>
      </c>
      <c r="F44" s="60" t="s">
        <v>74</v>
      </c>
      <c r="G44" s="48">
        <f>'1) SCQ 46133 5-1-14 Round'!H44+150</f>
        <v>1052</v>
      </c>
      <c r="H44" s="48">
        <f>'1) SCQ 46133 5-1-14 Round'!I44+150</f>
        <v>1270</v>
      </c>
      <c r="J44" s="110"/>
      <c r="K44" s="110"/>
      <c r="L44" s="110"/>
    </row>
    <row r="45" spans="1:12">
      <c r="A45" s="50" t="s">
        <v>71</v>
      </c>
      <c r="B45" s="51" t="s">
        <v>85</v>
      </c>
      <c r="C45" s="52" t="s">
        <v>102</v>
      </c>
      <c r="D45" s="58" t="s">
        <v>104</v>
      </c>
      <c r="E45" s="45" t="s">
        <v>73</v>
      </c>
      <c r="F45" s="60" t="s">
        <v>74</v>
      </c>
      <c r="G45" s="48">
        <f>'1) SCQ 46133 5-1-14 Round'!H45+150</f>
        <v>1449</v>
      </c>
      <c r="H45" s="48">
        <f>'1) SCQ 46133 5-1-14 Round'!I45+150</f>
        <v>1765</v>
      </c>
      <c r="J45" s="110"/>
      <c r="K45" s="110"/>
      <c r="L45" s="110"/>
    </row>
    <row r="46" spans="1:12">
      <c r="A46" s="50" t="s">
        <v>71</v>
      </c>
      <c r="B46" s="51" t="s">
        <v>85</v>
      </c>
      <c r="C46" s="52" t="s">
        <v>102</v>
      </c>
      <c r="D46" s="58" t="s">
        <v>106</v>
      </c>
      <c r="E46" s="45" t="s">
        <v>73</v>
      </c>
      <c r="F46" s="60" t="s">
        <v>74</v>
      </c>
      <c r="G46" s="48">
        <f>'1) SCQ 46133 5-1-14 Round'!H46+150</f>
        <v>1449</v>
      </c>
      <c r="H46" s="48">
        <f>'1) SCQ 46133 5-1-14 Round'!I46+150</f>
        <v>1765</v>
      </c>
      <c r="J46" s="110"/>
      <c r="K46" s="110"/>
      <c r="L46" s="110"/>
    </row>
    <row r="47" spans="1:12">
      <c r="A47" s="72" t="s">
        <v>71</v>
      </c>
      <c r="B47" s="73" t="s">
        <v>85</v>
      </c>
      <c r="C47" s="74" t="s">
        <v>102</v>
      </c>
      <c r="D47" s="75" t="s">
        <v>107</v>
      </c>
      <c r="E47" s="76" t="s">
        <v>109</v>
      </c>
      <c r="F47" s="77" t="s">
        <v>74</v>
      </c>
      <c r="G47" s="79" t="s">
        <v>99</v>
      </c>
      <c r="H47" s="79" t="s">
        <v>99</v>
      </c>
      <c r="J47" s="110"/>
      <c r="K47" s="110"/>
      <c r="L47" s="110"/>
    </row>
    <row r="48" spans="1:12">
      <c r="A48" s="72" t="s">
        <v>71</v>
      </c>
      <c r="B48" s="73" t="s">
        <v>85</v>
      </c>
      <c r="C48" s="74" t="s">
        <v>102</v>
      </c>
      <c r="D48" s="80" t="s">
        <v>108</v>
      </c>
      <c r="E48" s="76" t="s">
        <v>109</v>
      </c>
      <c r="F48" s="77" t="s">
        <v>74</v>
      </c>
      <c r="G48" s="79" t="s">
        <v>99</v>
      </c>
      <c r="H48" s="79" t="s">
        <v>99</v>
      </c>
      <c r="J48" s="110"/>
      <c r="K48" s="110"/>
      <c r="L48" s="110"/>
    </row>
    <row r="49" spans="1:12">
      <c r="A49" s="55" t="s">
        <v>71</v>
      </c>
      <c r="B49" s="56" t="s">
        <v>85</v>
      </c>
      <c r="C49" s="57" t="s">
        <v>79</v>
      </c>
      <c r="D49" s="58" t="s">
        <v>80</v>
      </c>
      <c r="E49" s="59" t="s">
        <v>73</v>
      </c>
      <c r="F49" s="60" t="s">
        <v>74</v>
      </c>
      <c r="G49" s="48">
        <f>'1) SCQ 46133 5-1-14 Round'!H49+150</f>
        <v>988</v>
      </c>
      <c r="H49" s="48">
        <f>'1) SCQ 46133 5-1-14 Round'!I49+150</f>
        <v>1190</v>
      </c>
      <c r="J49" s="110"/>
      <c r="K49" s="110"/>
      <c r="L49" s="110"/>
    </row>
    <row r="50" spans="1:12">
      <c r="A50" s="55" t="s">
        <v>71</v>
      </c>
      <c r="B50" s="56" t="s">
        <v>85</v>
      </c>
      <c r="C50" s="57" t="s">
        <v>81</v>
      </c>
      <c r="D50" s="58" t="s">
        <v>82</v>
      </c>
      <c r="E50" s="59" t="s">
        <v>73</v>
      </c>
      <c r="F50" s="60" t="s">
        <v>74</v>
      </c>
      <c r="G50" s="48">
        <f>'1) SCQ 46133 5-1-14 Round'!H50+150</f>
        <v>1052</v>
      </c>
      <c r="H50" s="48">
        <f>'1) SCQ 46133 5-1-14 Round'!I50+150</f>
        <v>1270</v>
      </c>
      <c r="J50" s="110"/>
      <c r="K50" s="110"/>
      <c r="L50" s="110"/>
    </row>
    <row r="51" spans="1:12">
      <c r="A51" s="55" t="s">
        <v>86</v>
      </c>
      <c r="B51" s="56" t="s">
        <v>87</v>
      </c>
      <c r="C51" s="112" t="s">
        <v>71</v>
      </c>
      <c r="D51" s="58" t="s">
        <v>72</v>
      </c>
      <c r="E51" s="59" t="s">
        <v>73</v>
      </c>
      <c r="F51" s="60" t="s">
        <v>74</v>
      </c>
      <c r="G51" s="48">
        <f>'1) SCQ 46133 5-1-14 Round'!H51+150</f>
        <v>1149</v>
      </c>
      <c r="H51" s="48">
        <f>'1) SCQ 46133 5-1-14 Round'!I51+150</f>
        <v>1391</v>
      </c>
      <c r="J51" s="110"/>
      <c r="K51" s="110"/>
      <c r="L51" s="110"/>
    </row>
    <row r="52" spans="1:12">
      <c r="A52" s="55" t="s">
        <v>86</v>
      </c>
      <c r="B52" s="56" t="s">
        <v>87</v>
      </c>
      <c r="C52" s="57" t="s">
        <v>71</v>
      </c>
      <c r="D52" s="58" t="s">
        <v>76</v>
      </c>
      <c r="E52" s="59" t="s">
        <v>73</v>
      </c>
      <c r="F52" s="60" t="s">
        <v>74</v>
      </c>
      <c r="G52" s="48">
        <f>'1) SCQ 46133 5-1-14 Round'!H52+150</f>
        <v>1050</v>
      </c>
      <c r="H52" s="48">
        <f>'1) SCQ 46133 5-1-14 Round'!I52+150</f>
        <v>1268</v>
      </c>
      <c r="J52" s="110"/>
      <c r="K52" s="110"/>
      <c r="L52" s="110"/>
    </row>
    <row r="53" spans="1:12">
      <c r="A53" s="55" t="s">
        <v>86</v>
      </c>
      <c r="B53" s="56" t="s">
        <v>87</v>
      </c>
      <c r="C53" s="57" t="s">
        <v>90</v>
      </c>
      <c r="D53" s="66" t="s">
        <v>110</v>
      </c>
      <c r="E53" s="59" t="s">
        <v>73</v>
      </c>
      <c r="F53" s="60" t="s">
        <v>74</v>
      </c>
      <c r="G53" s="48">
        <f>'1) SCQ 46133 5-1-14 Round'!H53+150</f>
        <v>1372</v>
      </c>
      <c r="H53" s="48">
        <f>'1) SCQ 46133 5-1-14 Round'!I53+150</f>
        <v>1668</v>
      </c>
      <c r="J53" s="110"/>
      <c r="K53" s="110"/>
      <c r="L53" s="110"/>
    </row>
    <row r="54" spans="1:12">
      <c r="A54" s="55" t="s">
        <v>86</v>
      </c>
      <c r="B54" s="56" t="s">
        <v>87</v>
      </c>
      <c r="C54" s="57" t="s">
        <v>102</v>
      </c>
      <c r="D54" s="58" t="s">
        <v>111</v>
      </c>
      <c r="E54" s="59" t="s">
        <v>73</v>
      </c>
      <c r="F54" s="60" t="s">
        <v>112</v>
      </c>
      <c r="G54" s="48">
        <f>'1) SCQ 46133 5-1-14 Round'!H54+150</f>
        <v>1285</v>
      </c>
      <c r="H54" s="48">
        <f>'1) SCQ 46133 5-1-14 Round'!I54+150</f>
        <v>1560</v>
      </c>
      <c r="J54" s="110"/>
      <c r="K54" s="110"/>
      <c r="L54" s="110"/>
    </row>
    <row r="55" spans="1:12">
      <c r="A55" s="55" t="s">
        <v>86</v>
      </c>
      <c r="B55" s="56" t="s">
        <v>87</v>
      </c>
      <c r="C55" s="57" t="s">
        <v>79</v>
      </c>
      <c r="D55" s="58" t="s">
        <v>80</v>
      </c>
      <c r="E55" s="59" t="s">
        <v>73</v>
      </c>
      <c r="F55" s="60" t="s">
        <v>74</v>
      </c>
      <c r="G55" s="48">
        <f>'1) SCQ 46133 5-1-14 Round'!H55+150</f>
        <v>786</v>
      </c>
      <c r="H55" s="48">
        <f>'1) SCQ 46133 5-1-14 Round'!I55+150</f>
        <v>940</v>
      </c>
      <c r="J55" s="110"/>
      <c r="K55" s="110"/>
      <c r="L55" s="110"/>
    </row>
    <row r="56" spans="1:12">
      <c r="A56" s="55" t="s">
        <v>88</v>
      </c>
      <c r="B56" s="56" t="s">
        <v>89</v>
      </c>
      <c r="C56" s="112" t="s">
        <v>71</v>
      </c>
      <c r="D56" s="58" t="s">
        <v>72</v>
      </c>
      <c r="E56" s="59" t="s">
        <v>73</v>
      </c>
      <c r="F56" s="60" t="s">
        <v>74</v>
      </c>
      <c r="G56" s="48">
        <f>'1) SCQ 46133 5-1-14 Round'!H56+150</f>
        <v>1449</v>
      </c>
      <c r="H56" s="48">
        <f>'1) SCQ 46133 5-1-14 Round'!I56+150</f>
        <v>1765</v>
      </c>
      <c r="J56" s="110"/>
      <c r="K56" s="110"/>
      <c r="L56" s="110"/>
    </row>
    <row r="57" spans="1:12">
      <c r="A57" s="50" t="s">
        <v>88</v>
      </c>
      <c r="B57" s="51" t="s">
        <v>89</v>
      </c>
      <c r="C57" s="52" t="s">
        <v>71</v>
      </c>
      <c r="D57" s="58" t="s">
        <v>76</v>
      </c>
      <c r="E57" s="45" t="s">
        <v>73</v>
      </c>
      <c r="F57" s="54" t="s">
        <v>74</v>
      </c>
      <c r="G57" s="48">
        <f>'1) SCQ 46133 5-1-14 Round'!H57+150</f>
        <v>1449</v>
      </c>
      <c r="H57" s="48">
        <f>'1) SCQ 46133 5-1-14 Round'!I57+150</f>
        <v>1765</v>
      </c>
      <c r="J57" s="110"/>
      <c r="K57" s="110"/>
      <c r="L57" s="110"/>
    </row>
    <row r="58" spans="1:12">
      <c r="A58" s="50" t="s">
        <v>88</v>
      </c>
      <c r="B58" s="51" t="s">
        <v>89</v>
      </c>
      <c r="C58" s="52" t="s">
        <v>81</v>
      </c>
      <c r="D58" s="58" t="s">
        <v>82</v>
      </c>
      <c r="E58" s="45" t="s">
        <v>73</v>
      </c>
      <c r="F58" s="54" t="s">
        <v>74</v>
      </c>
      <c r="G58" s="48">
        <f>'1) SCQ 46133 5-1-14 Round'!H58+150</f>
        <v>1710</v>
      </c>
      <c r="H58" s="48">
        <f>'1) SCQ 46133 5-1-14 Round'!I58+150</f>
        <v>2089</v>
      </c>
      <c r="J58" s="110"/>
      <c r="K58" s="110"/>
      <c r="L58" s="110"/>
    </row>
    <row r="59" spans="1:12">
      <c r="A59" s="50" t="s">
        <v>90</v>
      </c>
      <c r="B59" s="51" t="s">
        <v>94</v>
      </c>
      <c r="C59" s="81" t="s">
        <v>71</v>
      </c>
      <c r="D59" s="58" t="s">
        <v>72</v>
      </c>
      <c r="E59" s="45" t="s">
        <v>73</v>
      </c>
      <c r="F59" s="54" t="s">
        <v>74</v>
      </c>
      <c r="G59" s="48">
        <f>'1) SCQ 46133 5-1-14 Round'!H59+150</f>
        <v>1459</v>
      </c>
      <c r="H59" s="48">
        <f>'1) SCQ 46133 5-1-14 Round'!I59+150</f>
        <v>1776</v>
      </c>
      <c r="J59" s="110"/>
      <c r="K59" s="110"/>
      <c r="L59" s="110"/>
    </row>
    <row r="60" spans="1:12">
      <c r="A60" s="50" t="s">
        <v>90</v>
      </c>
      <c r="B60" s="51" t="s">
        <v>94</v>
      </c>
      <c r="C60" s="52" t="s">
        <v>71</v>
      </c>
      <c r="D60" s="58" t="s">
        <v>76</v>
      </c>
      <c r="E60" s="45" t="s">
        <v>73</v>
      </c>
      <c r="F60" s="54" t="s">
        <v>74</v>
      </c>
      <c r="G60" s="48">
        <f>'1) SCQ 46133 5-1-14 Round'!H60+150</f>
        <v>1431</v>
      </c>
      <c r="H60" s="48">
        <f>'1) SCQ 46133 5-1-14 Round'!I60+150</f>
        <v>1743</v>
      </c>
      <c r="J60" s="110"/>
      <c r="K60" s="110"/>
      <c r="L60" s="110"/>
    </row>
    <row r="61" spans="1:12">
      <c r="A61" s="50" t="s">
        <v>90</v>
      </c>
      <c r="B61" s="51" t="s">
        <v>94</v>
      </c>
      <c r="C61" s="52" t="s">
        <v>77</v>
      </c>
      <c r="D61" s="58" t="s">
        <v>78</v>
      </c>
      <c r="E61" s="45" t="s">
        <v>73</v>
      </c>
      <c r="F61" s="54" t="s">
        <v>74</v>
      </c>
      <c r="G61" s="48">
        <f>'1) SCQ 46133 5-1-14 Round'!H61+150</f>
        <v>1555</v>
      </c>
      <c r="H61" s="48">
        <f>'1) SCQ 46133 5-1-14 Round'!I61+150</f>
        <v>1896</v>
      </c>
      <c r="J61" s="110"/>
      <c r="K61" s="110"/>
      <c r="L61" s="110"/>
    </row>
    <row r="62" spans="1:12">
      <c r="A62" s="55" t="s">
        <v>90</v>
      </c>
      <c r="B62" s="56" t="s">
        <v>94</v>
      </c>
      <c r="C62" s="57" t="s">
        <v>102</v>
      </c>
      <c r="D62" s="58" t="s">
        <v>113</v>
      </c>
      <c r="E62" s="59" t="s">
        <v>73</v>
      </c>
      <c r="F62" s="60" t="s">
        <v>74</v>
      </c>
      <c r="G62" s="48">
        <f>'1) SCQ 46133 5-1-14 Round'!H62+150</f>
        <v>854</v>
      </c>
      <c r="H62" s="48">
        <f>'1) SCQ 46133 5-1-14 Round'!I62+150</f>
        <v>1023</v>
      </c>
      <c r="J62" s="110"/>
      <c r="K62" s="110"/>
      <c r="L62" s="110"/>
    </row>
    <row r="63" spans="1:12">
      <c r="A63" s="55" t="s">
        <v>90</v>
      </c>
      <c r="B63" s="56" t="s">
        <v>94</v>
      </c>
      <c r="C63" s="57" t="s">
        <v>102</v>
      </c>
      <c r="D63" s="58" t="s">
        <v>111</v>
      </c>
      <c r="E63" s="59" t="s">
        <v>73</v>
      </c>
      <c r="F63" s="60" t="s">
        <v>74</v>
      </c>
      <c r="G63" s="48">
        <f>'1) SCQ 46133 5-1-14 Round'!H63+150</f>
        <v>926</v>
      </c>
      <c r="H63" s="48">
        <f>'1) SCQ 46133 5-1-14 Round'!I63+150</f>
        <v>1115</v>
      </c>
      <c r="J63" s="110"/>
      <c r="K63" s="110"/>
      <c r="L63" s="110"/>
    </row>
    <row r="64" spans="1:12">
      <c r="A64" s="55" t="s">
        <v>90</v>
      </c>
      <c r="B64" s="56" t="s">
        <v>94</v>
      </c>
      <c r="C64" s="57" t="s">
        <v>79</v>
      </c>
      <c r="D64" s="58" t="s">
        <v>80</v>
      </c>
      <c r="E64" s="59" t="s">
        <v>73</v>
      </c>
      <c r="F64" s="60" t="s">
        <v>74</v>
      </c>
      <c r="G64" s="48">
        <f>'1) SCQ 46133 5-1-14 Round'!H64+150</f>
        <v>1446</v>
      </c>
      <c r="H64" s="48">
        <f>'1) SCQ 46133 5-1-14 Round'!I64+150</f>
        <v>1759</v>
      </c>
      <c r="J64" s="110"/>
      <c r="K64" s="110"/>
      <c r="L64" s="110"/>
    </row>
    <row r="65" spans="1:12">
      <c r="A65" s="55" t="s">
        <v>90</v>
      </c>
      <c r="B65" s="56" t="s">
        <v>94</v>
      </c>
      <c r="C65" s="57" t="s">
        <v>81</v>
      </c>
      <c r="D65" s="58" t="s">
        <v>82</v>
      </c>
      <c r="E65" s="59" t="s">
        <v>73</v>
      </c>
      <c r="F65" s="60" t="s">
        <v>74</v>
      </c>
      <c r="G65" s="48">
        <f>'1) SCQ 46133 5-1-14 Round'!H65+150</f>
        <v>1555</v>
      </c>
      <c r="H65" s="48">
        <f>'1) SCQ 46133 5-1-14 Round'!I65+150</f>
        <v>1896</v>
      </c>
      <c r="J65" s="110"/>
      <c r="K65" s="110"/>
      <c r="L65" s="110"/>
    </row>
    <row r="66" spans="1:12">
      <c r="A66" s="82" t="s">
        <v>90</v>
      </c>
      <c r="B66" s="71" t="s">
        <v>114</v>
      </c>
      <c r="C66" s="83" t="s">
        <v>79</v>
      </c>
      <c r="D66" s="66" t="s">
        <v>80</v>
      </c>
      <c r="E66" s="59" t="s">
        <v>73</v>
      </c>
      <c r="F66" s="84" t="s">
        <v>74</v>
      </c>
      <c r="G66" s="48">
        <f>'1) SCQ 46133 5-1-14 Round'!H66+150</f>
        <v>1415</v>
      </c>
      <c r="H66" s="48">
        <f>'1) SCQ 46133 5-1-14 Round'!I66+150</f>
        <v>1720</v>
      </c>
      <c r="J66" s="110"/>
      <c r="K66" s="110"/>
      <c r="L66" s="110"/>
    </row>
    <row r="67" spans="1:12">
      <c r="A67" s="55" t="s">
        <v>90</v>
      </c>
      <c r="B67" s="56" t="s">
        <v>110</v>
      </c>
      <c r="C67" s="57" t="s">
        <v>86</v>
      </c>
      <c r="D67" s="58" t="s">
        <v>87</v>
      </c>
      <c r="E67" s="59" t="s">
        <v>73</v>
      </c>
      <c r="F67" s="60" t="s">
        <v>74</v>
      </c>
      <c r="G67" s="48">
        <f>'1) SCQ 46133 5-1-14 Round'!H67+150</f>
        <v>1436</v>
      </c>
      <c r="H67" s="48">
        <f>'1) SCQ 46133 5-1-14 Round'!I67+150</f>
        <v>1626</v>
      </c>
      <c r="J67" s="110"/>
      <c r="K67" s="110"/>
      <c r="L67" s="110"/>
    </row>
    <row r="68" spans="1:12">
      <c r="A68" s="55" t="s">
        <v>90</v>
      </c>
      <c r="B68" s="56" t="s">
        <v>91</v>
      </c>
      <c r="C68" s="57" t="s">
        <v>71</v>
      </c>
      <c r="D68" s="58" t="s">
        <v>72</v>
      </c>
      <c r="E68" s="59" t="s">
        <v>73</v>
      </c>
      <c r="F68" s="60" t="s">
        <v>74</v>
      </c>
      <c r="G68" s="48">
        <f>'1) SCQ 46133 5-1-14 Round'!H68+150</f>
        <v>1454</v>
      </c>
      <c r="H68" s="48">
        <f>'1) SCQ 46133 5-1-14 Round'!I68+150</f>
        <v>1770</v>
      </c>
      <c r="J68" s="110"/>
      <c r="K68" s="110"/>
      <c r="L68" s="110"/>
    </row>
    <row r="69" spans="1:12">
      <c r="A69" s="55" t="s">
        <v>90</v>
      </c>
      <c r="B69" s="56" t="s">
        <v>91</v>
      </c>
      <c r="C69" s="57" t="s">
        <v>71</v>
      </c>
      <c r="D69" s="58" t="s">
        <v>76</v>
      </c>
      <c r="E69" s="59" t="s">
        <v>73</v>
      </c>
      <c r="F69" s="60" t="s">
        <v>74</v>
      </c>
      <c r="G69" s="48">
        <f>'1) SCQ 46133 5-1-14 Round'!H69+150</f>
        <v>1558</v>
      </c>
      <c r="H69" s="48">
        <f>'1) SCQ 46133 5-1-14 Round'!I69+150</f>
        <v>1900</v>
      </c>
      <c r="J69" s="110"/>
      <c r="K69" s="110"/>
      <c r="L69" s="110"/>
    </row>
    <row r="70" spans="1:12">
      <c r="A70" s="50" t="s">
        <v>90</v>
      </c>
      <c r="B70" s="51" t="s">
        <v>91</v>
      </c>
      <c r="C70" s="52" t="s">
        <v>77</v>
      </c>
      <c r="D70" s="58" t="s">
        <v>78</v>
      </c>
      <c r="E70" s="45" t="s">
        <v>73</v>
      </c>
      <c r="F70" s="54" t="s">
        <v>74</v>
      </c>
      <c r="G70" s="48">
        <f>'1) SCQ 46133 5-1-14 Round'!H70+150</f>
        <v>1434</v>
      </c>
      <c r="H70" s="48">
        <f>'1) SCQ 46133 5-1-14 Round'!I70+150</f>
        <v>1745</v>
      </c>
      <c r="J70" s="110"/>
      <c r="K70" s="110"/>
      <c r="L70" s="110"/>
    </row>
    <row r="71" spans="1:12">
      <c r="A71" s="50" t="s">
        <v>90</v>
      </c>
      <c r="B71" s="51" t="s">
        <v>91</v>
      </c>
      <c r="C71" s="52" t="s">
        <v>81</v>
      </c>
      <c r="D71" s="58" t="s">
        <v>82</v>
      </c>
      <c r="E71" s="45" t="s">
        <v>73</v>
      </c>
      <c r="F71" s="54" t="s">
        <v>74</v>
      </c>
      <c r="G71" s="48">
        <f>'1) SCQ 46133 5-1-14 Round'!H71+150</f>
        <v>1434</v>
      </c>
      <c r="H71" s="48">
        <f>'1) SCQ 46133 5-1-14 Round'!I71+150</f>
        <v>1745</v>
      </c>
      <c r="J71" s="110"/>
      <c r="K71" s="110"/>
      <c r="L71" s="110"/>
    </row>
    <row r="72" spans="1:12">
      <c r="A72" s="50" t="s">
        <v>90</v>
      </c>
      <c r="B72" s="51" t="s">
        <v>92</v>
      </c>
      <c r="C72" s="52" t="s">
        <v>71</v>
      </c>
      <c r="D72" s="58" t="s">
        <v>72</v>
      </c>
      <c r="E72" s="45" t="s">
        <v>73</v>
      </c>
      <c r="F72" s="54" t="s">
        <v>74</v>
      </c>
      <c r="G72" s="48">
        <f>'1) SCQ 46133 5-1-14 Round'!H72+150</f>
        <v>1454</v>
      </c>
      <c r="H72" s="48">
        <f>'1) SCQ 46133 5-1-14 Round'!I72+150</f>
        <v>1771</v>
      </c>
      <c r="J72" s="110"/>
      <c r="K72" s="110"/>
      <c r="L72" s="110"/>
    </row>
    <row r="73" spans="1:12">
      <c r="A73" s="50" t="s">
        <v>90</v>
      </c>
      <c r="B73" s="51" t="s">
        <v>92</v>
      </c>
      <c r="C73" s="52" t="s">
        <v>71</v>
      </c>
      <c r="D73" s="58" t="s">
        <v>76</v>
      </c>
      <c r="E73" s="45" t="s">
        <v>73</v>
      </c>
      <c r="F73" s="54" t="s">
        <v>74</v>
      </c>
      <c r="G73" s="48">
        <f>'1) SCQ 46133 5-1-14 Round'!H73+150</f>
        <v>1558</v>
      </c>
      <c r="H73" s="48">
        <f>'1) SCQ 46133 5-1-14 Round'!I73+150</f>
        <v>1900</v>
      </c>
      <c r="J73" s="110"/>
      <c r="K73" s="110"/>
      <c r="L73" s="110"/>
    </row>
    <row r="74" spans="1:12">
      <c r="A74" s="55" t="s">
        <v>90</v>
      </c>
      <c r="B74" s="56" t="s">
        <v>92</v>
      </c>
      <c r="C74" s="57" t="s">
        <v>77</v>
      </c>
      <c r="D74" s="58" t="s">
        <v>78</v>
      </c>
      <c r="E74" s="59" t="s">
        <v>73</v>
      </c>
      <c r="F74" s="60" t="s">
        <v>74</v>
      </c>
      <c r="G74" s="48">
        <f>'1) SCQ 46133 5-1-14 Round'!H74+150</f>
        <v>1434</v>
      </c>
      <c r="H74" s="48">
        <f>'1) SCQ 46133 5-1-14 Round'!I74+150</f>
        <v>1745</v>
      </c>
      <c r="J74" s="110"/>
      <c r="K74" s="110"/>
      <c r="L74" s="110"/>
    </row>
    <row r="75" spans="1:12">
      <c r="A75" s="55" t="s">
        <v>90</v>
      </c>
      <c r="B75" s="56" t="s">
        <v>92</v>
      </c>
      <c r="C75" s="57" t="s">
        <v>102</v>
      </c>
      <c r="D75" s="58" t="s">
        <v>113</v>
      </c>
      <c r="E75" s="59" t="s">
        <v>73</v>
      </c>
      <c r="F75" s="60" t="s">
        <v>74</v>
      </c>
      <c r="G75" s="48">
        <f>'1) SCQ 46133 5-1-14 Round'!H75+150</f>
        <v>1231</v>
      </c>
      <c r="H75" s="48">
        <f>'1) SCQ 46133 5-1-14 Round'!I75+150</f>
        <v>1494</v>
      </c>
      <c r="J75" s="110"/>
      <c r="K75" s="110"/>
      <c r="L75" s="110"/>
    </row>
    <row r="76" spans="1:12">
      <c r="A76" s="55" t="s">
        <v>90</v>
      </c>
      <c r="B76" s="71" t="s">
        <v>92</v>
      </c>
      <c r="C76" s="69" t="s">
        <v>102</v>
      </c>
      <c r="D76" s="70" t="s">
        <v>105</v>
      </c>
      <c r="E76" s="59" t="s">
        <v>73</v>
      </c>
      <c r="F76" s="60" t="s">
        <v>74</v>
      </c>
      <c r="G76" s="48">
        <f>'1) SCQ 46133 5-1-14 Round'!H76+150</f>
        <v>1471</v>
      </c>
      <c r="H76" s="48">
        <f>'1) SCQ 46133 5-1-14 Round'!I76+150</f>
        <v>1791</v>
      </c>
      <c r="J76" s="110"/>
      <c r="K76" s="110"/>
      <c r="L76" s="110"/>
    </row>
    <row r="77" spans="1:12">
      <c r="A77" s="61" t="s">
        <v>90</v>
      </c>
      <c r="B77" s="85" t="s">
        <v>92</v>
      </c>
      <c r="C77" s="62" t="s">
        <v>102</v>
      </c>
      <c r="D77" s="86" t="s">
        <v>111</v>
      </c>
      <c r="E77" s="64" t="s">
        <v>73</v>
      </c>
      <c r="F77" s="65" t="s">
        <v>74</v>
      </c>
      <c r="G77" s="48">
        <f>'1) SCQ 46133 5-1-14 Round'!H77+150</f>
        <v>1242</v>
      </c>
      <c r="H77" s="48">
        <f>'1) SCQ 46133 5-1-14 Round'!I77+150</f>
        <v>1505</v>
      </c>
      <c r="J77" s="110"/>
      <c r="K77" s="110"/>
      <c r="L77" s="110"/>
    </row>
    <row r="78" spans="1:12">
      <c r="A78" s="61" t="s">
        <v>90</v>
      </c>
      <c r="B78" s="85" t="s">
        <v>92</v>
      </c>
      <c r="C78" s="62" t="s">
        <v>81</v>
      </c>
      <c r="D78" s="86" t="s">
        <v>82</v>
      </c>
      <c r="E78" s="64" t="s">
        <v>73</v>
      </c>
      <c r="F78" s="65" t="s">
        <v>74</v>
      </c>
      <c r="G78" s="48">
        <f>'1) SCQ 46133 5-1-14 Round'!H78+150</f>
        <v>1434</v>
      </c>
      <c r="H78" s="48">
        <f>'1) SCQ 46133 5-1-14 Round'!I78+150</f>
        <v>1745</v>
      </c>
      <c r="J78" s="110"/>
      <c r="K78" s="110"/>
      <c r="L78" s="110"/>
    </row>
    <row r="79" spans="1:12">
      <c r="A79" s="61" t="s">
        <v>90</v>
      </c>
      <c r="B79" s="85" t="s">
        <v>93</v>
      </c>
      <c r="C79" s="62" t="s">
        <v>71</v>
      </c>
      <c r="D79" s="86" t="s">
        <v>72</v>
      </c>
      <c r="E79" s="64" t="s">
        <v>73</v>
      </c>
      <c r="F79" s="65" t="s">
        <v>74</v>
      </c>
      <c r="G79" s="48">
        <f>'1) SCQ 46133 5-1-14 Round'!H79+150</f>
        <v>1454</v>
      </c>
      <c r="H79" s="48">
        <f>'1) SCQ 46133 5-1-14 Round'!I79+150</f>
        <v>1770</v>
      </c>
      <c r="J79" s="110"/>
      <c r="K79" s="110"/>
      <c r="L79" s="110"/>
    </row>
    <row r="80" spans="1:12">
      <c r="A80" s="55" t="s">
        <v>90</v>
      </c>
      <c r="B80" s="56" t="s">
        <v>93</v>
      </c>
      <c r="C80" s="57" t="s">
        <v>71</v>
      </c>
      <c r="D80" s="58" t="s">
        <v>85</v>
      </c>
      <c r="E80" s="59" t="s">
        <v>73</v>
      </c>
      <c r="F80" s="60" t="s">
        <v>74</v>
      </c>
      <c r="G80" s="48">
        <f>'1) SCQ 46133 5-1-14 Round'!H80+150</f>
        <v>1558</v>
      </c>
      <c r="H80" s="48">
        <f>'1) SCQ 46133 5-1-14 Round'!I80+150</f>
        <v>1900</v>
      </c>
      <c r="J80" s="113"/>
      <c r="K80" s="113"/>
      <c r="L80" s="110"/>
    </row>
    <row r="81" spans="1:13">
      <c r="A81" s="55" t="s">
        <v>90</v>
      </c>
      <c r="B81" s="56" t="s">
        <v>93</v>
      </c>
      <c r="C81" s="57" t="s">
        <v>77</v>
      </c>
      <c r="D81" s="58" t="s">
        <v>78</v>
      </c>
      <c r="E81" s="59" t="s">
        <v>73</v>
      </c>
      <c r="F81" s="60" t="s">
        <v>74</v>
      </c>
      <c r="G81" s="48">
        <f>'1) SCQ 46133 5-1-14 Round'!H81+150</f>
        <v>1434</v>
      </c>
      <c r="H81" s="48">
        <f>'1) SCQ 46133 5-1-14 Round'!I81+150</f>
        <v>1745</v>
      </c>
      <c r="J81" s="110"/>
      <c r="K81" s="110"/>
      <c r="L81" s="110"/>
    </row>
    <row r="82" spans="1:13">
      <c r="A82" s="55" t="s">
        <v>90</v>
      </c>
      <c r="B82" s="56" t="s">
        <v>93</v>
      </c>
      <c r="C82" s="57" t="s">
        <v>79</v>
      </c>
      <c r="D82" s="58" t="s">
        <v>80</v>
      </c>
      <c r="E82" s="59" t="s">
        <v>73</v>
      </c>
      <c r="F82" s="60" t="s">
        <v>74</v>
      </c>
      <c r="G82" s="48">
        <f>'1) SCQ 46133 5-1-14 Round'!H82+150</f>
        <v>1415</v>
      </c>
      <c r="H82" s="48">
        <f>'1) SCQ 46133 5-1-14 Round'!I82+150</f>
        <v>1720</v>
      </c>
      <c r="J82" s="113"/>
      <c r="K82" s="113"/>
      <c r="L82" s="110"/>
    </row>
    <row r="83" spans="1:13">
      <c r="A83" s="55" t="s">
        <v>90</v>
      </c>
      <c r="B83" s="56" t="s">
        <v>93</v>
      </c>
      <c r="C83" s="57" t="s">
        <v>81</v>
      </c>
      <c r="D83" s="58" t="s">
        <v>82</v>
      </c>
      <c r="E83" s="59" t="s">
        <v>73</v>
      </c>
      <c r="F83" s="60" t="s">
        <v>74</v>
      </c>
      <c r="G83" s="48">
        <f>'1) SCQ 46133 5-1-14 Round'!H83+150</f>
        <v>1434</v>
      </c>
      <c r="H83" s="48">
        <f>'1) SCQ 46133 5-1-14 Round'!I83+150</f>
        <v>1745</v>
      </c>
      <c r="J83" s="113"/>
      <c r="K83" s="113"/>
      <c r="L83" s="110"/>
    </row>
    <row r="84" spans="1:13">
      <c r="A84" s="55" t="s">
        <v>90</v>
      </c>
      <c r="B84" s="56" t="s">
        <v>115</v>
      </c>
      <c r="C84" s="57" t="s">
        <v>102</v>
      </c>
      <c r="D84" s="58" t="s">
        <v>107</v>
      </c>
      <c r="E84" s="59" t="s">
        <v>73</v>
      </c>
      <c r="F84" s="60" t="s">
        <v>74</v>
      </c>
      <c r="G84" s="48">
        <f>'1) SCQ 46133 5-1-14 Round'!H84+150</f>
        <v>1558</v>
      </c>
      <c r="H84" s="48">
        <f>'1) SCQ 46133 5-1-14 Round'!I84+150</f>
        <v>1900</v>
      </c>
      <c r="J84" s="114"/>
      <c r="K84" s="113"/>
      <c r="L84" s="110"/>
    </row>
    <row r="85" spans="1:13">
      <c r="A85" s="55" t="s">
        <v>90</v>
      </c>
      <c r="B85" s="56" t="s">
        <v>115</v>
      </c>
      <c r="C85" s="57" t="s">
        <v>102</v>
      </c>
      <c r="D85" s="58" t="s">
        <v>108</v>
      </c>
      <c r="E85" s="59" t="s">
        <v>73</v>
      </c>
      <c r="F85" s="60" t="s">
        <v>74</v>
      </c>
      <c r="G85" s="48">
        <f>'1) SCQ 46133 5-1-14 Round'!H85+150</f>
        <v>1325</v>
      </c>
      <c r="H85" s="48">
        <f>'1) SCQ 46133 5-1-14 Round'!I85+150</f>
        <v>1612</v>
      </c>
      <c r="J85" s="110"/>
      <c r="K85" s="110"/>
      <c r="L85" s="110"/>
    </row>
    <row r="86" spans="1:13">
      <c r="A86" s="55" t="s">
        <v>95</v>
      </c>
      <c r="B86" s="56" t="s">
        <v>96</v>
      </c>
      <c r="C86" s="57" t="s">
        <v>71</v>
      </c>
      <c r="D86" s="58" t="s">
        <v>72</v>
      </c>
      <c r="E86" s="59" t="s">
        <v>73</v>
      </c>
      <c r="F86" s="60" t="s">
        <v>74</v>
      </c>
      <c r="G86" s="48">
        <f>'1) SCQ 46133 5-1-14 Round'!H86+150</f>
        <v>1324</v>
      </c>
      <c r="H86" s="48">
        <f>'1) SCQ 46133 5-1-14 Round'!I86+150</f>
        <v>1607</v>
      </c>
      <c r="J86" s="110"/>
      <c r="K86" s="110"/>
      <c r="L86" s="110"/>
    </row>
    <row r="87" spans="1:13">
      <c r="A87" s="61" t="s">
        <v>95</v>
      </c>
      <c r="B87" s="85" t="s">
        <v>97</v>
      </c>
      <c r="C87" s="62" t="s">
        <v>71</v>
      </c>
      <c r="D87" s="86" t="s">
        <v>72</v>
      </c>
      <c r="E87" s="64" t="s">
        <v>73</v>
      </c>
      <c r="F87" s="65" t="s">
        <v>74</v>
      </c>
      <c r="G87" s="48">
        <f>'1) SCQ 46133 5-1-14 Round'!H87+150</f>
        <v>1324</v>
      </c>
      <c r="H87" s="48">
        <f>'1) SCQ 46133 5-1-14 Round'!I87+150</f>
        <v>1607</v>
      </c>
      <c r="J87" s="110"/>
      <c r="K87" s="110"/>
      <c r="L87" s="110"/>
    </row>
    <row r="88" spans="1:13">
      <c r="A88" s="52" t="s">
        <v>100</v>
      </c>
      <c r="B88" s="53" t="s">
        <v>101</v>
      </c>
      <c r="C88" s="68" t="s">
        <v>71</v>
      </c>
      <c r="D88" s="58" t="s">
        <v>72</v>
      </c>
      <c r="E88" s="45" t="s">
        <v>73</v>
      </c>
      <c r="F88" s="54" t="s">
        <v>74</v>
      </c>
      <c r="G88" s="48">
        <f>'1) SCQ 46133 5-1-14 Round'!H88+150</f>
        <v>1323</v>
      </c>
      <c r="H88" s="48">
        <f>'1) SCQ 46133 5-1-14 Round'!I88+150</f>
        <v>1607</v>
      </c>
      <c r="J88" s="110"/>
      <c r="K88" s="110"/>
      <c r="L88" s="110"/>
    </row>
    <row r="89" spans="1:13">
      <c r="A89" s="50" t="s">
        <v>100</v>
      </c>
      <c r="B89" s="51" t="s">
        <v>101</v>
      </c>
      <c r="C89" s="52" t="s">
        <v>71</v>
      </c>
      <c r="D89" s="58" t="s">
        <v>76</v>
      </c>
      <c r="E89" s="45" t="s">
        <v>73</v>
      </c>
      <c r="F89" s="54" t="s">
        <v>74</v>
      </c>
      <c r="G89" s="48">
        <f>'1) SCQ 46133 5-1-14 Round'!H89+150</f>
        <v>1563</v>
      </c>
      <c r="H89" s="48">
        <f>'1) SCQ 46133 5-1-14 Round'!I89+150</f>
        <v>1904</v>
      </c>
      <c r="J89" s="114"/>
      <c r="K89" s="113"/>
      <c r="L89" s="110"/>
    </row>
    <row r="90" spans="1:13">
      <c r="A90" s="50" t="s">
        <v>100</v>
      </c>
      <c r="B90" s="51" t="s">
        <v>101</v>
      </c>
      <c r="C90" s="52" t="s">
        <v>77</v>
      </c>
      <c r="D90" s="58" t="s">
        <v>78</v>
      </c>
      <c r="E90" s="45" t="s">
        <v>73</v>
      </c>
      <c r="F90" s="54" t="s">
        <v>74</v>
      </c>
      <c r="G90" s="48">
        <f>'1) SCQ 46133 5-1-14 Round'!H90+150</f>
        <v>1452</v>
      </c>
      <c r="H90" s="48">
        <f>'1) SCQ 46133 5-1-14 Round'!I90+150</f>
        <v>1766</v>
      </c>
      <c r="J90" s="114"/>
      <c r="K90" s="113"/>
      <c r="L90" s="110"/>
    </row>
    <row r="91" spans="1:13">
      <c r="A91" s="55" t="s">
        <v>100</v>
      </c>
      <c r="B91" s="56" t="s">
        <v>101</v>
      </c>
      <c r="C91" s="57" t="s">
        <v>79</v>
      </c>
      <c r="D91" s="58" t="s">
        <v>80</v>
      </c>
      <c r="E91" s="59" t="s">
        <v>73</v>
      </c>
      <c r="F91" s="60" t="s">
        <v>74</v>
      </c>
      <c r="G91" s="48">
        <f>'1) SCQ 46133 5-1-14 Round'!H91+150</f>
        <v>1346</v>
      </c>
      <c r="H91" s="48">
        <f>'1) SCQ 46133 5-1-14 Round'!I91+150</f>
        <v>1635</v>
      </c>
      <c r="J91" s="110"/>
      <c r="K91" s="110"/>
      <c r="L91" s="110"/>
    </row>
    <row r="92" spans="1:13">
      <c r="A92" s="50" t="s">
        <v>100</v>
      </c>
      <c r="B92" s="51" t="s">
        <v>101</v>
      </c>
      <c r="C92" s="52" t="s">
        <v>81</v>
      </c>
      <c r="D92" s="58" t="s">
        <v>82</v>
      </c>
      <c r="E92" s="45" t="s">
        <v>73</v>
      </c>
      <c r="F92" s="54" t="s">
        <v>74</v>
      </c>
      <c r="G92" s="48">
        <f>'1) SCQ 46133 5-1-14 Round'!H92+150</f>
        <v>1452</v>
      </c>
      <c r="H92" s="48">
        <f>'1) SCQ 46133 5-1-14 Round'!I92+150</f>
        <v>1766</v>
      </c>
      <c r="J92" s="110"/>
      <c r="K92" s="110"/>
      <c r="L92" s="110"/>
    </row>
    <row r="93" spans="1:13">
      <c r="A93" s="50" t="s">
        <v>77</v>
      </c>
      <c r="B93" s="51" t="s">
        <v>78</v>
      </c>
      <c r="C93" s="68" t="s">
        <v>71</v>
      </c>
      <c r="D93" s="92" t="s">
        <v>116</v>
      </c>
      <c r="E93" s="45" t="s">
        <v>73</v>
      </c>
      <c r="F93" s="93" t="s">
        <v>74</v>
      </c>
      <c r="G93" s="48">
        <f>'1) SCQ 46133 5-1-14 Round'!H93+150</f>
        <v>1157</v>
      </c>
      <c r="H93" s="48">
        <f>'1) SCQ 46133 5-1-14 Round'!I93+150</f>
        <v>1401</v>
      </c>
      <c r="J93" s="110"/>
      <c r="K93" s="110"/>
      <c r="L93" s="110"/>
    </row>
    <row r="94" spans="1:13" s="115" customFormat="1">
      <c r="A94" s="50" t="s">
        <v>77</v>
      </c>
      <c r="B94" s="51" t="s">
        <v>78</v>
      </c>
      <c r="C94" s="52" t="s">
        <v>69</v>
      </c>
      <c r="D94" s="58" t="s">
        <v>70</v>
      </c>
      <c r="E94" s="45" t="s">
        <v>73</v>
      </c>
      <c r="F94" s="54" t="s">
        <v>74</v>
      </c>
      <c r="G94" s="48">
        <f>'1) SCQ 46133 5-1-14 Round'!H94+150</f>
        <v>1690</v>
      </c>
      <c r="H94" s="48">
        <f>'1) SCQ 46133 5-1-14 Round'!I94+150</f>
        <v>2064</v>
      </c>
      <c r="I94" s="2"/>
      <c r="J94" s="110"/>
      <c r="K94" s="110"/>
      <c r="L94" s="110"/>
      <c r="M94" s="2"/>
    </row>
    <row r="95" spans="1:13" s="115" customFormat="1">
      <c r="A95" s="50" t="s">
        <v>77</v>
      </c>
      <c r="B95" s="51" t="s">
        <v>78</v>
      </c>
      <c r="C95" s="52" t="s">
        <v>90</v>
      </c>
      <c r="D95" s="58" t="s">
        <v>94</v>
      </c>
      <c r="E95" s="45" t="s">
        <v>73</v>
      </c>
      <c r="F95" s="54" t="s">
        <v>74</v>
      </c>
      <c r="G95" s="48">
        <f>'1) SCQ 46133 5-1-14 Round'!H95+150</f>
        <v>1594</v>
      </c>
      <c r="H95" s="48">
        <f>'1) SCQ 46133 5-1-14 Round'!I95+150</f>
        <v>1942</v>
      </c>
      <c r="I95" s="2"/>
      <c r="J95" s="110"/>
      <c r="K95" s="110"/>
      <c r="L95" s="110"/>
      <c r="M95" s="2"/>
    </row>
    <row r="96" spans="1:13" s="115" customFormat="1">
      <c r="A96" s="50" t="s">
        <v>77</v>
      </c>
      <c r="B96" s="51" t="s">
        <v>78</v>
      </c>
      <c r="C96" s="52" t="s">
        <v>90</v>
      </c>
      <c r="D96" s="58" t="s">
        <v>91</v>
      </c>
      <c r="E96" s="45" t="s">
        <v>73</v>
      </c>
      <c r="F96" s="54" t="s">
        <v>74</v>
      </c>
      <c r="G96" s="48">
        <f>'1) SCQ 46133 5-1-14 Round'!H96+150</f>
        <v>1505</v>
      </c>
      <c r="H96" s="48">
        <f>'1) SCQ 46133 5-1-14 Round'!I96+150</f>
        <v>1834</v>
      </c>
      <c r="I96" s="2"/>
      <c r="J96" s="110"/>
      <c r="K96" s="110"/>
      <c r="L96" s="110"/>
      <c r="M96" s="2"/>
    </row>
    <row r="97" spans="1:12">
      <c r="A97" s="50" t="s">
        <v>77</v>
      </c>
      <c r="B97" s="51" t="s">
        <v>78</v>
      </c>
      <c r="C97" s="52" t="s">
        <v>90</v>
      </c>
      <c r="D97" s="58" t="s">
        <v>93</v>
      </c>
      <c r="E97" s="45" t="s">
        <v>73</v>
      </c>
      <c r="F97" s="54" t="s">
        <v>74</v>
      </c>
      <c r="G97" s="48">
        <f>'1) SCQ 46133 5-1-14 Round'!H97+150</f>
        <v>1505</v>
      </c>
      <c r="H97" s="48">
        <f>'1) SCQ 46133 5-1-14 Round'!I97+150</f>
        <v>1834</v>
      </c>
      <c r="J97" s="110"/>
      <c r="K97" s="110"/>
      <c r="L97" s="110"/>
    </row>
    <row r="98" spans="1:12">
      <c r="A98" s="50" t="s">
        <v>77</v>
      </c>
      <c r="B98" s="51" t="s">
        <v>78</v>
      </c>
      <c r="C98" s="52" t="s">
        <v>100</v>
      </c>
      <c r="D98" s="58" t="s">
        <v>101</v>
      </c>
      <c r="E98" s="45" t="s">
        <v>73</v>
      </c>
      <c r="F98" s="54" t="s">
        <v>74</v>
      </c>
      <c r="G98" s="48">
        <f>'1) SCQ 46133 5-1-14 Round'!H98+150</f>
        <v>1491</v>
      </c>
      <c r="H98" s="48">
        <f>'1) SCQ 46133 5-1-14 Round'!I98+150</f>
        <v>1814</v>
      </c>
      <c r="J98" s="110"/>
      <c r="K98" s="110"/>
      <c r="L98" s="110"/>
    </row>
    <row r="99" spans="1:12">
      <c r="A99" s="50" t="s">
        <v>102</v>
      </c>
      <c r="B99" s="51" t="s">
        <v>103</v>
      </c>
      <c r="C99" s="52" t="s">
        <v>71</v>
      </c>
      <c r="D99" s="53" t="s">
        <v>72</v>
      </c>
      <c r="E99" s="45" t="s">
        <v>73</v>
      </c>
      <c r="F99" s="54" t="s">
        <v>74</v>
      </c>
      <c r="G99" s="48">
        <f>'1) SCQ 46133 5-1-14 Round'!H99+150</f>
        <v>1454</v>
      </c>
      <c r="H99" s="48">
        <f>'1) SCQ 46133 5-1-14 Round'!I99+150</f>
        <v>1770</v>
      </c>
      <c r="J99" s="110"/>
      <c r="K99" s="110"/>
      <c r="L99" s="110"/>
    </row>
    <row r="100" spans="1:12">
      <c r="A100" s="50" t="s">
        <v>102</v>
      </c>
      <c r="B100" s="51" t="s">
        <v>113</v>
      </c>
      <c r="C100" s="52" t="s">
        <v>69</v>
      </c>
      <c r="D100" s="53" t="s">
        <v>70</v>
      </c>
      <c r="E100" s="45" t="s">
        <v>73</v>
      </c>
      <c r="F100" s="54" t="s">
        <v>74</v>
      </c>
      <c r="G100" s="48">
        <f>'1) SCQ 46133 5-1-14 Round'!H100+150</f>
        <v>941</v>
      </c>
      <c r="H100" s="48">
        <f>'1) SCQ 46133 5-1-14 Round'!I100+150</f>
        <v>1133</v>
      </c>
      <c r="J100" s="110"/>
      <c r="K100" s="110"/>
      <c r="L100" s="110"/>
    </row>
    <row r="101" spans="1:12">
      <c r="A101" s="50" t="s">
        <v>102</v>
      </c>
      <c r="B101" s="51" t="s">
        <v>113</v>
      </c>
      <c r="C101" s="52" t="s">
        <v>90</v>
      </c>
      <c r="D101" s="53" t="s">
        <v>94</v>
      </c>
      <c r="E101" s="45" t="s">
        <v>73</v>
      </c>
      <c r="F101" s="54" t="s">
        <v>74</v>
      </c>
      <c r="G101" s="48">
        <f>'1) SCQ 46133 5-1-14 Round'!H101+150</f>
        <v>832</v>
      </c>
      <c r="H101" s="48">
        <f>'1) SCQ 46133 5-1-14 Round'!I101+150</f>
        <v>997</v>
      </c>
      <c r="J101" s="110"/>
      <c r="K101" s="110"/>
      <c r="L101" s="110"/>
    </row>
    <row r="102" spans="1:12">
      <c r="A102" s="50" t="s">
        <v>102</v>
      </c>
      <c r="B102" s="51" t="s">
        <v>113</v>
      </c>
      <c r="C102" s="52" t="s">
        <v>90</v>
      </c>
      <c r="D102" s="58" t="s">
        <v>92</v>
      </c>
      <c r="E102" s="45" t="s">
        <v>73</v>
      </c>
      <c r="F102" s="54" t="s">
        <v>74</v>
      </c>
      <c r="G102" s="48">
        <f>'1) SCQ 46133 5-1-14 Round'!H102+150</f>
        <v>1137</v>
      </c>
      <c r="H102" s="48">
        <f>'1) SCQ 46133 5-1-14 Round'!I102+150</f>
        <v>1376</v>
      </c>
      <c r="J102" s="110"/>
      <c r="K102" s="110"/>
      <c r="L102" s="110"/>
    </row>
    <row r="103" spans="1:12">
      <c r="A103" s="50" t="s">
        <v>102</v>
      </c>
      <c r="B103" s="51" t="s">
        <v>113</v>
      </c>
      <c r="C103" s="68" t="s">
        <v>77</v>
      </c>
      <c r="D103" s="53" t="s">
        <v>78</v>
      </c>
      <c r="E103" s="45" t="s">
        <v>73</v>
      </c>
      <c r="F103" s="54" t="s">
        <v>74</v>
      </c>
      <c r="G103" s="48">
        <f>'1) SCQ 46133 5-1-14 Round'!H103+150</f>
        <v>1967</v>
      </c>
      <c r="H103" s="48">
        <f>'1) SCQ 46133 5-1-14 Round'!I103+150</f>
        <v>2407</v>
      </c>
      <c r="J103" s="110"/>
      <c r="K103" s="110"/>
      <c r="L103" s="110"/>
    </row>
    <row r="104" spans="1:12">
      <c r="A104" s="50" t="s">
        <v>102</v>
      </c>
      <c r="B104" s="51" t="s">
        <v>113</v>
      </c>
      <c r="C104" s="52" t="s">
        <v>81</v>
      </c>
      <c r="D104" s="53" t="s">
        <v>82</v>
      </c>
      <c r="E104" s="45" t="s">
        <v>73</v>
      </c>
      <c r="F104" s="54" t="s">
        <v>74</v>
      </c>
      <c r="G104" s="48">
        <f>'1) SCQ 46133 5-1-14 Round'!H104+150</f>
        <v>1967</v>
      </c>
      <c r="H104" s="48">
        <f>'1) SCQ 46133 5-1-14 Round'!I104+150</f>
        <v>2407</v>
      </c>
      <c r="J104" s="110"/>
      <c r="K104" s="110"/>
      <c r="L104" s="110"/>
    </row>
    <row r="105" spans="1:12" ht="12" customHeight="1">
      <c r="A105" s="50" t="s">
        <v>102</v>
      </c>
      <c r="B105" s="51" t="s">
        <v>104</v>
      </c>
      <c r="C105" s="52" t="s">
        <v>71</v>
      </c>
      <c r="D105" s="53" t="s">
        <v>72</v>
      </c>
      <c r="E105" s="45" t="s">
        <v>73</v>
      </c>
      <c r="F105" s="54" t="s">
        <v>74</v>
      </c>
      <c r="G105" s="48">
        <f>'1) SCQ 46133 5-1-14 Round'!H105+150</f>
        <v>1253</v>
      </c>
      <c r="H105" s="48">
        <f>'1) SCQ 46133 5-1-14 Round'!I105+150</f>
        <v>1519</v>
      </c>
      <c r="J105" s="110"/>
      <c r="K105" s="110"/>
      <c r="L105" s="110"/>
    </row>
    <row r="106" spans="1:12">
      <c r="A106" s="50" t="s">
        <v>102</v>
      </c>
      <c r="B106" s="51" t="s">
        <v>104</v>
      </c>
      <c r="C106" s="52" t="s">
        <v>71</v>
      </c>
      <c r="D106" s="53" t="s">
        <v>85</v>
      </c>
      <c r="E106" s="45" t="s">
        <v>73</v>
      </c>
      <c r="F106" s="54" t="s">
        <v>74</v>
      </c>
      <c r="G106" s="48">
        <f>'1) SCQ 46133 5-1-14 Round'!H106+150</f>
        <v>1426</v>
      </c>
      <c r="H106" s="48">
        <f>'1) SCQ 46133 5-1-14 Round'!I106+150</f>
        <v>1734</v>
      </c>
      <c r="J106" s="110"/>
      <c r="K106" s="110"/>
      <c r="L106" s="110"/>
    </row>
    <row r="107" spans="1:12">
      <c r="A107" s="69" t="s">
        <v>102</v>
      </c>
      <c r="B107" s="70" t="s">
        <v>105</v>
      </c>
      <c r="C107" s="57" t="s">
        <v>71</v>
      </c>
      <c r="D107" s="58" t="s">
        <v>72</v>
      </c>
      <c r="E107" s="59" t="s">
        <v>73</v>
      </c>
      <c r="F107" s="60" t="s">
        <v>74</v>
      </c>
      <c r="G107" s="48">
        <f>'1) SCQ 46133 5-1-14 Round'!H107+150</f>
        <v>1108</v>
      </c>
      <c r="H107" s="48">
        <f>'1) SCQ 46133 5-1-14 Round'!I107+150</f>
        <v>1340</v>
      </c>
      <c r="J107" s="110"/>
      <c r="K107" s="110"/>
      <c r="L107" s="110"/>
    </row>
    <row r="108" spans="1:12">
      <c r="A108" s="69" t="s">
        <v>102</v>
      </c>
      <c r="B108" s="70" t="s">
        <v>105</v>
      </c>
      <c r="C108" s="57" t="s">
        <v>90</v>
      </c>
      <c r="D108" s="58" t="s">
        <v>92</v>
      </c>
      <c r="E108" s="59" t="s">
        <v>73</v>
      </c>
      <c r="F108" s="60" t="s">
        <v>74</v>
      </c>
      <c r="G108" s="48">
        <f>'1) SCQ 46133 5-1-14 Round'!H108+150</f>
        <v>1326</v>
      </c>
      <c r="H108" s="48">
        <f>'1) SCQ 46133 5-1-14 Round'!I108+150</f>
        <v>1610</v>
      </c>
      <c r="J108" s="110"/>
      <c r="K108" s="110"/>
      <c r="L108" s="110"/>
    </row>
    <row r="109" spans="1:12">
      <c r="A109" s="69" t="s">
        <v>102</v>
      </c>
      <c r="B109" s="70" t="s">
        <v>105</v>
      </c>
      <c r="C109" s="57" t="s">
        <v>102</v>
      </c>
      <c r="D109" s="58" t="s">
        <v>106</v>
      </c>
      <c r="E109" s="59" t="s">
        <v>73</v>
      </c>
      <c r="F109" s="84" t="s">
        <v>112</v>
      </c>
      <c r="G109" s="48">
        <f>'1) SCQ 46133 5-1-14 Round'!H109+150</f>
        <v>1007</v>
      </c>
      <c r="H109" s="48">
        <f>'1) SCQ 46133 5-1-14 Round'!I109+150</f>
        <v>1215</v>
      </c>
      <c r="J109" s="110"/>
      <c r="K109" s="110"/>
      <c r="L109" s="110"/>
    </row>
    <row r="110" spans="1:12">
      <c r="A110" s="50" t="s">
        <v>102</v>
      </c>
      <c r="B110" s="51" t="s">
        <v>106</v>
      </c>
      <c r="C110" s="57" t="s">
        <v>71</v>
      </c>
      <c r="D110" s="58" t="s">
        <v>72</v>
      </c>
      <c r="E110" s="59" t="s">
        <v>73</v>
      </c>
      <c r="F110" s="60" t="s">
        <v>74</v>
      </c>
      <c r="G110" s="48">
        <f>'1) SCQ 46133 5-1-14 Round'!H110+150</f>
        <v>1253</v>
      </c>
      <c r="H110" s="48">
        <f>'1) SCQ 46133 5-1-14 Round'!I110+150</f>
        <v>1519</v>
      </c>
      <c r="J110" s="110"/>
      <c r="K110" s="110"/>
      <c r="L110" s="110"/>
    </row>
    <row r="111" spans="1:12">
      <c r="A111" s="50" t="s">
        <v>102</v>
      </c>
      <c r="B111" s="51" t="s">
        <v>106</v>
      </c>
      <c r="C111" s="57" t="s">
        <v>71</v>
      </c>
      <c r="D111" s="58" t="s">
        <v>85</v>
      </c>
      <c r="E111" s="59" t="s">
        <v>73</v>
      </c>
      <c r="F111" s="60" t="s">
        <v>74</v>
      </c>
      <c r="G111" s="48">
        <f>'1) SCQ 46133 5-1-14 Round'!H111+150</f>
        <v>1426</v>
      </c>
      <c r="H111" s="48">
        <f>'1) SCQ 46133 5-1-14 Round'!I111+150</f>
        <v>1734</v>
      </c>
      <c r="J111" s="110"/>
      <c r="K111" s="110"/>
      <c r="L111" s="110"/>
    </row>
    <row r="112" spans="1:12">
      <c r="A112" s="50" t="s">
        <v>102</v>
      </c>
      <c r="B112" s="51" t="s">
        <v>111</v>
      </c>
      <c r="C112" s="57" t="s">
        <v>69</v>
      </c>
      <c r="D112" s="58" t="s">
        <v>70</v>
      </c>
      <c r="E112" s="59" t="s">
        <v>73</v>
      </c>
      <c r="F112" s="60" t="s">
        <v>74</v>
      </c>
      <c r="G112" s="48">
        <f>'1) SCQ 46133 5-1-14 Round'!H112+150</f>
        <v>788</v>
      </c>
      <c r="H112" s="48">
        <f>'1) SCQ 46133 5-1-14 Round'!I112+150</f>
        <v>943</v>
      </c>
      <c r="J112" s="110"/>
      <c r="K112" s="110"/>
      <c r="L112" s="110"/>
    </row>
    <row r="113" spans="1:12">
      <c r="A113" s="55" t="s">
        <v>102</v>
      </c>
      <c r="B113" s="56" t="s">
        <v>111</v>
      </c>
      <c r="C113" s="57" t="s">
        <v>86</v>
      </c>
      <c r="D113" s="58" t="s">
        <v>87</v>
      </c>
      <c r="E113" s="59" t="s">
        <v>73</v>
      </c>
      <c r="F113" s="60" t="s">
        <v>112</v>
      </c>
      <c r="G113" s="48">
        <f>'1) SCQ 46133 5-1-14 Round'!H113+150</f>
        <v>1308</v>
      </c>
      <c r="H113" s="48">
        <f>'1) SCQ 46133 5-1-14 Round'!I113+150</f>
        <v>1589</v>
      </c>
      <c r="J113" s="110"/>
      <c r="K113" s="110"/>
      <c r="L113" s="110"/>
    </row>
    <row r="114" spans="1:12">
      <c r="A114" s="55" t="s">
        <v>102</v>
      </c>
      <c r="B114" s="56" t="s">
        <v>111</v>
      </c>
      <c r="C114" s="57" t="s">
        <v>90</v>
      </c>
      <c r="D114" s="58" t="s">
        <v>94</v>
      </c>
      <c r="E114" s="59" t="s">
        <v>73</v>
      </c>
      <c r="F114" s="60" t="s">
        <v>74</v>
      </c>
      <c r="G114" s="48">
        <f>'1) SCQ 46133 5-1-14 Round'!H114+150</f>
        <v>924</v>
      </c>
      <c r="H114" s="48">
        <f>'1) SCQ 46133 5-1-14 Round'!I114+150</f>
        <v>1112</v>
      </c>
      <c r="J114" s="110"/>
      <c r="K114" s="110"/>
      <c r="L114" s="110"/>
    </row>
    <row r="115" spans="1:12">
      <c r="A115" s="55" t="s">
        <v>102</v>
      </c>
      <c r="B115" s="56" t="s">
        <v>111</v>
      </c>
      <c r="C115" s="57" t="s">
        <v>90</v>
      </c>
      <c r="D115" s="58" t="s">
        <v>92</v>
      </c>
      <c r="E115" s="59" t="s">
        <v>73</v>
      </c>
      <c r="F115" s="60" t="s">
        <v>74</v>
      </c>
      <c r="G115" s="48">
        <f>'1) SCQ 46133 5-1-14 Round'!H115+150</f>
        <v>1213</v>
      </c>
      <c r="H115" s="48">
        <f>'1) SCQ 46133 5-1-14 Round'!I115+150</f>
        <v>1472</v>
      </c>
      <c r="J115" s="110"/>
      <c r="K115" s="110"/>
      <c r="L115" s="110"/>
    </row>
    <row r="116" spans="1:12">
      <c r="A116" s="50" t="s">
        <v>102</v>
      </c>
      <c r="B116" s="51" t="s">
        <v>111</v>
      </c>
      <c r="C116" s="52" t="s">
        <v>77</v>
      </c>
      <c r="D116" s="58" t="s">
        <v>78</v>
      </c>
      <c r="E116" s="45" t="s">
        <v>73</v>
      </c>
      <c r="F116" s="60" t="s">
        <v>74</v>
      </c>
      <c r="G116" s="48">
        <f>'1) SCQ 46133 5-1-14 Round'!H116+150</f>
        <v>2014</v>
      </c>
      <c r="H116" s="48">
        <f>'1) SCQ 46133 5-1-14 Round'!I116+150</f>
        <v>2465</v>
      </c>
      <c r="J116" s="110"/>
      <c r="K116" s="110"/>
      <c r="L116" s="110"/>
    </row>
    <row r="117" spans="1:12">
      <c r="A117" s="55" t="s">
        <v>102</v>
      </c>
      <c r="B117" s="56" t="s">
        <v>111</v>
      </c>
      <c r="C117" s="69" t="s">
        <v>102</v>
      </c>
      <c r="D117" s="70" t="s">
        <v>105</v>
      </c>
      <c r="E117" s="59" t="s">
        <v>73</v>
      </c>
      <c r="F117" s="60" t="s">
        <v>74</v>
      </c>
      <c r="G117" s="48">
        <f>'1) SCQ 46133 5-1-14 Round'!H117+150</f>
        <v>1088</v>
      </c>
      <c r="H117" s="48">
        <f>'1) SCQ 46133 5-1-14 Round'!I117+150</f>
        <v>1314</v>
      </c>
      <c r="J117" s="110"/>
      <c r="K117" s="110"/>
      <c r="L117" s="110"/>
    </row>
    <row r="118" spans="1:12">
      <c r="A118" s="55" t="s">
        <v>102</v>
      </c>
      <c r="B118" s="56" t="s">
        <v>111</v>
      </c>
      <c r="C118" s="57" t="s">
        <v>79</v>
      </c>
      <c r="D118" s="58" t="s">
        <v>80</v>
      </c>
      <c r="E118" s="59" t="s">
        <v>73</v>
      </c>
      <c r="F118" s="60" t="s">
        <v>74</v>
      </c>
      <c r="G118" s="48">
        <f>'1) SCQ 46133 5-1-14 Round'!H118+150</f>
        <v>1680</v>
      </c>
      <c r="H118" s="48">
        <f>'1) SCQ 46133 5-1-14 Round'!I118+150</f>
        <v>2050</v>
      </c>
      <c r="J118" s="110"/>
      <c r="K118" s="110"/>
      <c r="L118" s="110"/>
    </row>
    <row r="119" spans="1:12">
      <c r="A119" s="55" t="s">
        <v>102</v>
      </c>
      <c r="B119" s="56" t="s">
        <v>111</v>
      </c>
      <c r="C119" s="57" t="s">
        <v>81</v>
      </c>
      <c r="D119" s="58" t="s">
        <v>82</v>
      </c>
      <c r="E119" s="59" t="s">
        <v>73</v>
      </c>
      <c r="F119" s="60" t="s">
        <v>74</v>
      </c>
      <c r="G119" s="48">
        <f>'1) SCQ 46133 5-1-14 Round'!H119+150</f>
        <v>2014</v>
      </c>
      <c r="H119" s="48">
        <f>'1) SCQ 46133 5-1-14 Round'!I119+150</f>
        <v>2465</v>
      </c>
      <c r="J119" s="110"/>
      <c r="K119" s="110"/>
      <c r="L119" s="110"/>
    </row>
    <row r="120" spans="1:12">
      <c r="A120" s="55" t="s">
        <v>102</v>
      </c>
      <c r="B120" s="56" t="s">
        <v>107</v>
      </c>
      <c r="C120" s="57" t="s">
        <v>71</v>
      </c>
      <c r="D120" s="58" t="s">
        <v>72</v>
      </c>
      <c r="E120" s="59" t="s">
        <v>73</v>
      </c>
      <c r="F120" s="60" t="s">
        <v>74</v>
      </c>
      <c r="G120" s="48">
        <f>'1) SCQ 46133 5-1-14 Round'!H120+150</f>
        <v>1544</v>
      </c>
      <c r="H120" s="48">
        <f>'1) SCQ 46133 5-1-14 Round'!I120+150</f>
        <v>1882</v>
      </c>
      <c r="J120" s="110"/>
      <c r="K120" s="110"/>
      <c r="L120" s="110"/>
    </row>
    <row r="121" spans="1:12">
      <c r="A121" s="55" t="s">
        <v>102</v>
      </c>
      <c r="B121" s="56" t="s">
        <v>107</v>
      </c>
      <c r="C121" s="57" t="s">
        <v>90</v>
      </c>
      <c r="D121" s="58" t="s">
        <v>94</v>
      </c>
      <c r="E121" s="59" t="s">
        <v>73</v>
      </c>
      <c r="F121" s="60" t="s">
        <v>74</v>
      </c>
      <c r="G121" s="48">
        <f>'1) SCQ 46133 5-1-14 Round'!H121+150</f>
        <v>1201</v>
      </c>
      <c r="H121" s="48">
        <f>'1) SCQ 46133 5-1-14 Round'!I121+150</f>
        <v>1455</v>
      </c>
      <c r="J121" s="110"/>
      <c r="K121" s="110"/>
      <c r="L121" s="110"/>
    </row>
    <row r="122" spans="1:12">
      <c r="A122" s="55" t="s">
        <v>102</v>
      </c>
      <c r="B122" s="56" t="s">
        <v>107</v>
      </c>
      <c r="C122" s="57" t="s">
        <v>90</v>
      </c>
      <c r="D122" s="58" t="s">
        <v>115</v>
      </c>
      <c r="E122" s="59" t="s">
        <v>73</v>
      </c>
      <c r="F122" s="60" t="s">
        <v>74</v>
      </c>
      <c r="G122" s="48">
        <f>'1) SCQ 46133 5-1-14 Round'!H122+150</f>
        <v>1404</v>
      </c>
      <c r="H122" s="48">
        <f>'1) SCQ 46133 5-1-14 Round'!I122+150</f>
        <v>1707</v>
      </c>
      <c r="J122" s="110"/>
      <c r="K122" s="110"/>
      <c r="L122" s="110"/>
    </row>
    <row r="123" spans="1:12">
      <c r="A123" s="55" t="s">
        <v>102</v>
      </c>
      <c r="B123" s="56" t="s">
        <v>108</v>
      </c>
      <c r="C123" s="57" t="s">
        <v>71</v>
      </c>
      <c r="D123" s="58" t="s">
        <v>72</v>
      </c>
      <c r="E123" s="59" t="s">
        <v>73</v>
      </c>
      <c r="F123" s="60" t="s">
        <v>74</v>
      </c>
      <c r="G123" s="48">
        <f>'1) SCQ 46133 5-1-14 Round'!H123+150</f>
        <v>1157</v>
      </c>
      <c r="H123" s="48">
        <f>'1) SCQ 46133 5-1-14 Round'!I123+150</f>
        <v>1401</v>
      </c>
      <c r="J123" s="110"/>
      <c r="K123" s="110"/>
      <c r="L123" s="110"/>
    </row>
    <row r="124" spans="1:12">
      <c r="A124" s="72" t="s">
        <v>102</v>
      </c>
      <c r="B124" s="73" t="s">
        <v>108</v>
      </c>
      <c r="C124" s="74" t="s">
        <v>71</v>
      </c>
      <c r="D124" s="80" t="s">
        <v>85</v>
      </c>
      <c r="E124" s="76" t="s">
        <v>109</v>
      </c>
      <c r="F124" s="77" t="s">
        <v>1</v>
      </c>
      <c r="G124" s="79" t="s">
        <v>99</v>
      </c>
      <c r="H124" s="79" t="s">
        <v>99</v>
      </c>
      <c r="J124" s="110"/>
      <c r="K124" s="110"/>
      <c r="L124" s="110"/>
    </row>
    <row r="125" spans="1:12">
      <c r="A125" s="55" t="s">
        <v>102</v>
      </c>
      <c r="B125" s="56" t="s">
        <v>108</v>
      </c>
      <c r="C125" s="57" t="s">
        <v>90</v>
      </c>
      <c r="D125" s="58" t="s">
        <v>115</v>
      </c>
      <c r="E125" s="59" t="s">
        <v>73</v>
      </c>
      <c r="F125" s="60" t="s">
        <v>74</v>
      </c>
      <c r="G125" s="48">
        <f>'1) SCQ 46133 5-1-14 Round'!H125+150</f>
        <v>1169</v>
      </c>
      <c r="H125" s="48">
        <f>'1) SCQ 46133 5-1-14 Round'!I125+150</f>
        <v>1414</v>
      </c>
      <c r="J125" s="110"/>
      <c r="K125" s="110"/>
      <c r="L125" s="110"/>
    </row>
    <row r="126" spans="1:12">
      <c r="A126" s="55" t="s">
        <v>79</v>
      </c>
      <c r="B126" s="56" t="s">
        <v>80</v>
      </c>
      <c r="C126" s="57" t="s">
        <v>69</v>
      </c>
      <c r="D126" s="58" t="s">
        <v>70</v>
      </c>
      <c r="E126" s="59" t="s">
        <v>73</v>
      </c>
      <c r="F126" s="60" t="s">
        <v>74</v>
      </c>
      <c r="G126" s="48">
        <f>'1) SCQ 46133 5-1-14 Round'!H126+150</f>
        <v>1470</v>
      </c>
      <c r="H126" s="48">
        <f>'1) SCQ 46133 5-1-14 Round'!I126+150</f>
        <v>1789</v>
      </c>
      <c r="J126" s="110"/>
      <c r="K126" s="110"/>
      <c r="L126" s="110"/>
    </row>
    <row r="127" spans="1:12">
      <c r="A127" s="55" t="s">
        <v>79</v>
      </c>
      <c r="B127" s="56" t="s">
        <v>80</v>
      </c>
      <c r="C127" s="112" t="s">
        <v>71</v>
      </c>
      <c r="D127" s="58" t="s">
        <v>72</v>
      </c>
      <c r="E127" s="59" t="s">
        <v>73</v>
      </c>
      <c r="F127" s="60" t="s">
        <v>74</v>
      </c>
      <c r="G127" s="48">
        <f>'1) SCQ 46133 5-1-14 Round'!H127+150</f>
        <v>835</v>
      </c>
      <c r="H127" s="48">
        <f>'1) SCQ 46133 5-1-14 Round'!I127+150</f>
        <v>1000</v>
      </c>
      <c r="I127" s="49"/>
      <c r="J127" s="110"/>
      <c r="K127" s="110"/>
      <c r="L127" s="110"/>
    </row>
    <row r="128" spans="1:12">
      <c r="A128" s="55" t="s">
        <v>79</v>
      </c>
      <c r="B128" s="56" t="s">
        <v>80</v>
      </c>
      <c r="C128" s="57" t="s">
        <v>71</v>
      </c>
      <c r="D128" s="58" t="s">
        <v>76</v>
      </c>
      <c r="E128" s="59" t="s">
        <v>73</v>
      </c>
      <c r="F128" s="60" t="s">
        <v>74</v>
      </c>
      <c r="G128" s="48">
        <f>'1) SCQ 46133 5-1-14 Round'!H128+150</f>
        <v>915</v>
      </c>
      <c r="H128" s="48">
        <f>'1) SCQ 46133 5-1-14 Round'!I128+150</f>
        <v>1101</v>
      </c>
      <c r="I128" s="49"/>
      <c r="J128" s="110"/>
      <c r="K128" s="110"/>
      <c r="L128" s="110"/>
    </row>
    <row r="129" spans="1:12">
      <c r="A129" s="82" t="s">
        <v>79</v>
      </c>
      <c r="B129" s="56" t="s">
        <v>80</v>
      </c>
      <c r="C129" s="83" t="s">
        <v>86</v>
      </c>
      <c r="D129" s="66" t="s">
        <v>87</v>
      </c>
      <c r="E129" s="59" t="s">
        <v>73</v>
      </c>
      <c r="F129" s="84" t="s">
        <v>74</v>
      </c>
      <c r="G129" s="48">
        <f>'1) SCQ 46133 5-1-14 Round'!H129+150</f>
        <v>810</v>
      </c>
      <c r="H129" s="48">
        <f>'1) SCQ 46133 5-1-14 Round'!I129+150</f>
        <v>970</v>
      </c>
      <c r="I129" s="49"/>
      <c r="J129" s="110"/>
      <c r="K129" s="110"/>
      <c r="L129" s="110"/>
    </row>
    <row r="130" spans="1:12">
      <c r="A130" s="82" t="s">
        <v>79</v>
      </c>
      <c r="B130" s="56" t="s">
        <v>80</v>
      </c>
      <c r="C130" s="83" t="s">
        <v>90</v>
      </c>
      <c r="D130" s="66" t="s">
        <v>94</v>
      </c>
      <c r="E130" s="59" t="s">
        <v>73</v>
      </c>
      <c r="F130" s="84" t="s">
        <v>74</v>
      </c>
      <c r="G130" s="48">
        <f>'1) SCQ 46133 5-1-14 Round'!H130+150</f>
        <v>1312</v>
      </c>
      <c r="H130" s="48">
        <f>'1) SCQ 46133 5-1-14 Round'!I130+150</f>
        <v>1594</v>
      </c>
      <c r="J130" s="110"/>
      <c r="K130" s="110"/>
      <c r="L130" s="110"/>
    </row>
    <row r="131" spans="1:12">
      <c r="A131" s="82" t="s">
        <v>79</v>
      </c>
      <c r="B131" s="56" t="s">
        <v>80</v>
      </c>
      <c r="C131" s="83" t="s">
        <v>90</v>
      </c>
      <c r="D131" s="66" t="s">
        <v>114</v>
      </c>
      <c r="E131" s="59" t="s">
        <v>73</v>
      </c>
      <c r="F131" s="84" t="s">
        <v>74</v>
      </c>
      <c r="G131" s="48">
        <f>'1) SCQ 46133 5-1-14 Round'!H131+150</f>
        <v>1576</v>
      </c>
      <c r="H131" s="48">
        <f>'1) SCQ 46133 5-1-14 Round'!I131+150</f>
        <v>1921</v>
      </c>
      <c r="J131" s="110"/>
      <c r="K131" s="110"/>
      <c r="L131" s="110"/>
    </row>
    <row r="132" spans="1:12">
      <c r="A132" s="82" t="s">
        <v>79</v>
      </c>
      <c r="B132" s="56" t="s">
        <v>80</v>
      </c>
      <c r="C132" s="83" t="s">
        <v>100</v>
      </c>
      <c r="D132" s="66" t="s">
        <v>101</v>
      </c>
      <c r="E132" s="59" t="s">
        <v>73</v>
      </c>
      <c r="F132" s="84" t="s">
        <v>74</v>
      </c>
      <c r="G132" s="48">
        <f>'1) SCQ 46133 5-1-14 Round'!H132+150</f>
        <v>1273</v>
      </c>
      <c r="H132" s="48">
        <f>'1) SCQ 46133 5-1-14 Round'!I132+150</f>
        <v>1544</v>
      </c>
      <c r="J132" s="110"/>
      <c r="K132" s="110"/>
      <c r="L132" s="110"/>
    </row>
    <row r="133" spans="1:12">
      <c r="A133" s="82" t="s">
        <v>79</v>
      </c>
      <c r="B133" s="56" t="s">
        <v>80</v>
      </c>
      <c r="C133" s="83" t="s">
        <v>102</v>
      </c>
      <c r="D133" s="66" t="s">
        <v>111</v>
      </c>
      <c r="E133" s="59" t="s">
        <v>73</v>
      </c>
      <c r="F133" s="84" t="s">
        <v>74</v>
      </c>
      <c r="G133" s="48">
        <f>'1) SCQ 46133 5-1-14 Round'!H133+150</f>
        <v>1618</v>
      </c>
      <c r="H133" s="48">
        <f>'1) SCQ 46133 5-1-14 Round'!I133+150</f>
        <v>1973</v>
      </c>
      <c r="J133" s="110"/>
      <c r="K133" s="110"/>
      <c r="L133" s="110"/>
    </row>
    <row r="134" spans="1:12">
      <c r="A134" s="82" t="s">
        <v>81</v>
      </c>
      <c r="B134" s="71" t="s">
        <v>82</v>
      </c>
      <c r="C134" s="83" t="s">
        <v>69</v>
      </c>
      <c r="D134" s="66" t="s">
        <v>70</v>
      </c>
      <c r="E134" s="59" t="s">
        <v>73</v>
      </c>
      <c r="F134" s="84" t="s">
        <v>74</v>
      </c>
      <c r="G134" s="48">
        <f>'1) SCQ 46133 5-1-14 Round'!H134+150</f>
        <v>1690</v>
      </c>
      <c r="H134" s="48">
        <f>'1) SCQ 46133 5-1-14 Round'!I134+150</f>
        <v>2064</v>
      </c>
      <c r="J134" s="110"/>
      <c r="K134" s="110"/>
      <c r="L134" s="110"/>
    </row>
    <row r="135" spans="1:12">
      <c r="A135" s="82" t="s">
        <v>81</v>
      </c>
      <c r="B135" s="71" t="s">
        <v>82</v>
      </c>
      <c r="C135" s="83" t="s">
        <v>88</v>
      </c>
      <c r="D135" s="66" t="s">
        <v>89</v>
      </c>
      <c r="E135" s="59" t="s">
        <v>73</v>
      </c>
      <c r="F135" s="84" t="s">
        <v>74</v>
      </c>
      <c r="G135" s="48">
        <f>'1) SCQ 46133 5-1-14 Round'!H135+150</f>
        <v>1700</v>
      </c>
      <c r="H135" s="48">
        <f>'1) SCQ 46133 5-1-14 Round'!I135+150</f>
        <v>2074</v>
      </c>
      <c r="J135" s="110"/>
      <c r="K135" s="110"/>
      <c r="L135" s="110"/>
    </row>
    <row r="136" spans="1:12">
      <c r="A136" s="82" t="s">
        <v>81</v>
      </c>
      <c r="B136" s="71" t="s">
        <v>82</v>
      </c>
      <c r="C136" s="83" t="s">
        <v>90</v>
      </c>
      <c r="D136" s="66" t="s">
        <v>94</v>
      </c>
      <c r="E136" s="59" t="s">
        <v>73</v>
      </c>
      <c r="F136" s="84" t="s">
        <v>74</v>
      </c>
      <c r="G136" s="48">
        <f>'1) SCQ 46133 5-1-14 Round'!H136+150</f>
        <v>1594</v>
      </c>
      <c r="H136" s="48">
        <f>'1) SCQ 46133 5-1-14 Round'!I136+150</f>
        <v>1942</v>
      </c>
      <c r="J136" s="110"/>
      <c r="K136" s="110"/>
      <c r="L136" s="110"/>
    </row>
    <row r="137" spans="1:12">
      <c r="A137" s="94" t="s">
        <v>81</v>
      </c>
      <c r="B137" s="95" t="s">
        <v>82</v>
      </c>
      <c r="C137" s="96" t="s">
        <v>90</v>
      </c>
      <c r="D137" s="66" t="s">
        <v>91</v>
      </c>
      <c r="E137" s="45" t="s">
        <v>73</v>
      </c>
      <c r="F137" s="67" t="s">
        <v>74</v>
      </c>
      <c r="G137" s="48">
        <f>'1) SCQ 46133 5-1-14 Round'!H137+150</f>
        <v>1505</v>
      </c>
      <c r="H137" s="48">
        <f>'1) SCQ 46133 5-1-14 Round'!I137+150</f>
        <v>1834</v>
      </c>
      <c r="J137" s="110"/>
      <c r="K137" s="110"/>
      <c r="L137" s="110"/>
    </row>
    <row r="138" spans="1:12">
      <c r="A138" s="94" t="s">
        <v>81</v>
      </c>
      <c r="B138" s="95" t="s">
        <v>82</v>
      </c>
      <c r="C138" s="96" t="s">
        <v>90</v>
      </c>
      <c r="D138" s="66" t="s">
        <v>92</v>
      </c>
      <c r="E138" s="45" t="s">
        <v>73</v>
      </c>
      <c r="F138" s="67" t="s">
        <v>74</v>
      </c>
      <c r="G138" s="48">
        <f>'1) SCQ 46133 5-1-14 Round'!H138+150</f>
        <v>1505</v>
      </c>
      <c r="H138" s="48">
        <f>'1) SCQ 46133 5-1-14 Round'!I138+150</f>
        <v>1834</v>
      </c>
      <c r="J138" s="110"/>
      <c r="K138" s="110"/>
      <c r="L138" s="110"/>
    </row>
    <row r="139" spans="1:12">
      <c r="A139" s="94" t="s">
        <v>81</v>
      </c>
      <c r="B139" s="95" t="s">
        <v>82</v>
      </c>
      <c r="C139" s="96" t="s">
        <v>90</v>
      </c>
      <c r="D139" s="66" t="s">
        <v>93</v>
      </c>
      <c r="E139" s="45" t="s">
        <v>73</v>
      </c>
      <c r="F139" s="67" t="s">
        <v>74</v>
      </c>
      <c r="G139" s="48">
        <f>'1) SCQ 46133 5-1-14 Round'!H139+150</f>
        <v>1505</v>
      </c>
      <c r="H139" s="48">
        <f>'1) SCQ 46133 5-1-14 Round'!I139+150</f>
        <v>1834</v>
      </c>
      <c r="J139" s="110"/>
      <c r="K139" s="110"/>
      <c r="L139" s="110"/>
    </row>
    <row r="140" spans="1:12">
      <c r="A140" s="94" t="s">
        <v>81</v>
      </c>
      <c r="B140" s="95" t="s">
        <v>82</v>
      </c>
      <c r="C140" s="96" t="s">
        <v>100</v>
      </c>
      <c r="D140" s="66" t="s">
        <v>101</v>
      </c>
      <c r="E140" s="45" t="s">
        <v>73</v>
      </c>
      <c r="F140" s="67" t="s">
        <v>74</v>
      </c>
      <c r="G140" s="48">
        <f>'1) SCQ 46133 5-1-14 Round'!H140+150</f>
        <v>1491</v>
      </c>
      <c r="H140" s="48">
        <f>'1) SCQ 46133 5-1-14 Round'!I140+150</f>
        <v>1814</v>
      </c>
      <c r="J140" s="110"/>
      <c r="K140" s="110"/>
      <c r="L140" s="110"/>
    </row>
    <row r="141" spans="1:12">
      <c r="A141" s="94" t="s">
        <v>81</v>
      </c>
      <c r="B141" s="95" t="s">
        <v>82</v>
      </c>
      <c r="C141" s="96" t="s">
        <v>102</v>
      </c>
      <c r="D141" s="66" t="s">
        <v>111</v>
      </c>
      <c r="E141" s="45" t="s">
        <v>73</v>
      </c>
      <c r="F141" s="67" t="s">
        <v>74</v>
      </c>
      <c r="G141" s="48">
        <f>'1) SCQ 46133 5-1-14 Round'!H141+150</f>
        <v>2122</v>
      </c>
      <c r="H141" s="48">
        <f>'1) SCQ 46133 5-1-14 Round'!I141+150</f>
        <v>2600</v>
      </c>
      <c r="J141" s="110"/>
      <c r="K141" s="110"/>
      <c r="L141" s="110"/>
    </row>
    <row r="142" spans="1:12">
      <c r="G142" s="116"/>
      <c r="H142" s="116"/>
    </row>
    <row r="143" spans="1:12">
      <c r="G143" s="116"/>
      <c r="H143" s="116"/>
    </row>
    <row r="144" spans="1:12">
      <c r="G144" s="116"/>
      <c r="H144" s="116"/>
    </row>
    <row r="145" spans="7:8">
      <c r="G145" s="116"/>
      <c r="H145" s="116"/>
    </row>
    <row r="146" spans="7:8">
      <c r="G146" s="116"/>
      <c r="H146" s="116"/>
    </row>
    <row r="147" spans="7:8">
      <c r="G147" s="116"/>
      <c r="H147" s="116"/>
    </row>
    <row r="148" spans="7:8">
      <c r="G148" s="116"/>
      <c r="H148" s="116"/>
    </row>
    <row r="149" spans="7:8">
      <c r="G149" s="116"/>
      <c r="H149" s="116"/>
    </row>
    <row r="150" spans="7:8">
      <c r="G150" s="116"/>
      <c r="H150" s="116"/>
    </row>
    <row r="151" spans="7:8">
      <c r="G151" s="116"/>
      <c r="H151" s="116"/>
    </row>
    <row r="152" spans="7:8">
      <c r="G152" s="116"/>
      <c r="H152" s="116"/>
    </row>
    <row r="153" spans="7:8">
      <c r="G153" s="116"/>
      <c r="H153" s="116"/>
    </row>
    <row r="154" spans="7:8">
      <c r="G154" s="116"/>
      <c r="H154" s="116"/>
    </row>
    <row r="155" spans="7:8">
      <c r="G155" s="116"/>
      <c r="H155" s="116"/>
    </row>
    <row r="156" spans="7:8">
      <c r="G156" s="116"/>
      <c r="H156" s="116"/>
    </row>
    <row r="157" spans="7:8">
      <c r="G157" s="116"/>
      <c r="H157" s="116"/>
    </row>
    <row r="158" spans="7:8">
      <c r="G158" s="116"/>
      <c r="H158" s="116"/>
    </row>
    <row r="159" spans="7:8">
      <c r="G159" s="116"/>
      <c r="H159" s="116"/>
    </row>
    <row r="160" spans="7:8">
      <c r="G160" s="116"/>
      <c r="H160" s="116"/>
    </row>
    <row r="161" spans="7:8">
      <c r="G161" s="116"/>
      <c r="H161" s="116"/>
    </row>
    <row r="162" spans="7:8">
      <c r="G162" s="116"/>
      <c r="H162" s="116"/>
    </row>
    <row r="163" spans="7:8">
      <c r="G163" s="116"/>
      <c r="H163" s="116"/>
    </row>
    <row r="164" spans="7:8">
      <c r="G164" s="116"/>
      <c r="H164" s="116"/>
    </row>
    <row r="165" spans="7:8">
      <c r="G165" s="116"/>
      <c r="H165" s="116"/>
    </row>
    <row r="166" spans="7:8">
      <c r="G166" s="116"/>
      <c r="H166" s="116"/>
    </row>
    <row r="167" spans="7:8">
      <c r="G167" s="116"/>
      <c r="H167" s="116"/>
    </row>
    <row r="168" spans="7:8">
      <c r="G168" s="116"/>
      <c r="H168" s="116"/>
    </row>
    <row r="169" spans="7:8">
      <c r="G169" s="116"/>
      <c r="H169" s="116"/>
    </row>
    <row r="170" spans="7:8">
      <c r="G170" s="116"/>
      <c r="H170" s="116"/>
    </row>
    <row r="171" spans="7:8">
      <c r="G171" s="116"/>
      <c r="H171" s="116"/>
    </row>
    <row r="172" spans="7:8">
      <c r="G172" s="116"/>
      <c r="H172" s="116"/>
    </row>
    <row r="173" spans="7:8">
      <c r="G173" s="116"/>
      <c r="H173" s="116"/>
    </row>
    <row r="174" spans="7:8">
      <c r="G174" s="116"/>
      <c r="H174" s="116"/>
    </row>
    <row r="175" spans="7:8">
      <c r="G175" s="116"/>
      <c r="H175" s="116"/>
    </row>
    <row r="176" spans="7:8">
      <c r="G176" s="116"/>
      <c r="H176" s="116"/>
    </row>
    <row r="177" spans="7:8">
      <c r="G177" s="116"/>
      <c r="H177" s="116"/>
    </row>
    <row r="178" spans="7:8">
      <c r="G178" s="116"/>
      <c r="H178" s="116"/>
    </row>
    <row r="179" spans="7:8">
      <c r="G179" s="116"/>
      <c r="H179" s="116"/>
    </row>
    <row r="180" spans="7:8">
      <c r="G180" s="116"/>
      <c r="H180" s="116"/>
    </row>
    <row r="181" spans="7:8">
      <c r="G181" s="116"/>
      <c r="H181" s="116"/>
    </row>
    <row r="182" spans="7:8">
      <c r="G182" s="116"/>
      <c r="H182" s="116"/>
    </row>
    <row r="183" spans="7:8">
      <c r="G183" s="116"/>
      <c r="H183" s="116"/>
    </row>
    <row r="184" spans="7:8">
      <c r="G184" s="116"/>
      <c r="H184" s="116"/>
    </row>
    <row r="185" spans="7:8">
      <c r="G185" s="116"/>
      <c r="H185" s="116"/>
    </row>
    <row r="186" spans="7:8">
      <c r="G186" s="116"/>
      <c r="H186" s="116"/>
    </row>
    <row r="187" spans="7:8">
      <c r="G187" s="116"/>
      <c r="H187" s="116"/>
    </row>
    <row r="188" spans="7:8">
      <c r="G188" s="116"/>
      <c r="H188" s="116"/>
    </row>
    <row r="189" spans="7:8">
      <c r="G189" s="116"/>
      <c r="H189" s="116"/>
    </row>
    <row r="190" spans="7:8">
      <c r="G190" s="116"/>
      <c r="H190" s="116"/>
    </row>
    <row r="191" spans="7:8">
      <c r="G191" s="116"/>
      <c r="H191" s="116"/>
    </row>
    <row r="192" spans="7:8">
      <c r="G192" s="116"/>
      <c r="H192" s="116"/>
    </row>
    <row r="193" spans="7:8">
      <c r="G193" s="116"/>
      <c r="H193" s="116"/>
    </row>
    <row r="194" spans="7:8">
      <c r="G194" s="116"/>
      <c r="H194" s="116"/>
    </row>
    <row r="195" spans="7:8">
      <c r="G195" s="116"/>
      <c r="H195" s="116"/>
    </row>
    <row r="196" spans="7:8">
      <c r="G196" s="116"/>
      <c r="H196" s="116"/>
    </row>
    <row r="197" spans="7:8">
      <c r="G197" s="116"/>
      <c r="H197" s="116"/>
    </row>
    <row r="198" spans="7:8">
      <c r="G198" s="116"/>
      <c r="H198" s="116"/>
    </row>
    <row r="199" spans="7:8">
      <c r="G199" s="116"/>
      <c r="H199" s="116"/>
    </row>
    <row r="200" spans="7:8">
      <c r="G200" s="116"/>
      <c r="H200" s="116"/>
    </row>
    <row r="201" spans="7:8">
      <c r="G201" s="116"/>
      <c r="H201" s="116"/>
    </row>
    <row r="202" spans="7:8">
      <c r="G202" s="116"/>
      <c r="H202" s="116"/>
    </row>
    <row r="203" spans="7:8">
      <c r="G203" s="116"/>
      <c r="H203" s="116"/>
    </row>
    <row r="204" spans="7:8">
      <c r="G204" s="116"/>
      <c r="H204" s="116"/>
    </row>
    <row r="205" spans="7:8">
      <c r="G205" s="116"/>
      <c r="H205" s="116"/>
    </row>
    <row r="206" spans="7:8">
      <c r="G206" s="116"/>
      <c r="H206" s="116"/>
    </row>
    <row r="207" spans="7:8">
      <c r="G207" s="116"/>
      <c r="H207" s="116"/>
    </row>
    <row r="208" spans="7:8">
      <c r="G208" s="116"/>
      <c r="H208" s="116"/>
    </row>
    <row r="209" spans="7:8">
      <c r="G209" s="116"/>
      <c r="H209" s="116"/>
    </row>
    <row r="210" spans="7:8">
      <c r="G210" s="116"/>
      <c r="H210" s="116"/>
    </row>
    <row r="211" spans="7:8">
      <c r="G211" s="116"/>
      <c r="H211" s="116"/>
    </row>
    <row r="212" spans="7:8">
      <c r="G212" s="116"/>
      <c r="H212" s="116"/>
    </row>
    <row r="213" spans="7:8">
      <c r="G213" s="116"/>
      <c r="H213" s="116"/>
    </row>
    <row r="214" spans="7:8">
      <c r="G214" s="116"/>
      <c r="H214" s="116"/>
    </row>
    <row r="215" spans="7:8">
      <c r="G215" s="116"/>
      <c r="H215" s="116"/>
    </row>
    <row r="216" spans="7:8">
      <c r="G216" s="116"/>
      <c r="H216" s="116"/>
    </row>
    <row r="217" spans="7:8">
      <c r="G217" s="116"/>
      <c r="H217" s="116"/>
    </row>
    <row r="218" spans="7:8">
      <c r="G218" s="116"/>
      <c r="H218" s="116"/>
    </row>
    <row r="219" spans="7:8">
      <c r="G219" s="116"/>
      <c r="H219" s="116"/>
    </row>
    <row r="220" spans="7:8">
      <c r="G220" s="116"/>
      <c r="H220" s="116"/>
    </row>
    <row r="221" spans="7:8">
      <c r="G221" s="116"/>
      <c r="H221" s="116"/>
    </row>
    <row r="222" spans="7:8">
      <c r="G222" s="116"/>
      <c r="H222" s="116"/>
    </row>
    <row r="223" spans="7:8">
      <c r="G223" s="116"/>
      <c r="H223" s="116"/>
    </row>
    <row r="224" spans="7:8">
      <c r="G224" s="116"/>
      <c r="H224" s="116"/>
    </row>
    <row r="225" spans="7:8">
      <c r="G225" s="116"/>
      <c r="H225" s="116"/>
    </row>
    <row r="226" spans="7:8">
      <c r="G226" s="116"/>
      <c r="H226" s="116"/>
    </row>
    <row r="227" spans="7:8">
      <c r="G227" s="116"/>
      <c r="H227" s="116"/>
    </row>
    <row r="228" spans="7:8">
      <c r="G228" s="116"/>
      <c r="H228" s="116"/>
    </row>
    <row r="229" spans="7:8">
      <c r="G229" s="116"/>
      <c r="H229" s="116"/>
    </row>
    <row r="230" spans="7:8">
      <c r="G230" s="116"/>
      <c r="H230" s="116"/>
    </row>
    <row r="231" spans="7:8">
      <c r="G231" s="116"/>
      <c r="H231" s="116"/>
    </row>
    <row r="232" spans="7:8">
      <c r="G232" s="116"/>
      <c r="H232" s="116"/>
    </row>
    <row r="233" spans="7:8">
      <c r="G233" s="116"/>
      <c r="H233" s="116"/>
    </row>
    <row r="234" spans="7:8">
      <c r="G234" s="116"/>
      <c r="H234" s="116"/>
    </row>
    <row r="235" spans="7:8">
      <c r="G235" s="116"/>
      <c r="H235" s="116"/>
    </row>
    <row r="236" spans="7:8">
      <c r="G236" s="116"/>
      <c r="H236" s="116"/>
    </row>
    <row r="237" spans="7:8">
      <c r="G237" s="116"/>
      <c r="H237" s="116"/>
    </row>
    <row r="238" spans="7:8">
      <c r="G238" s="116"/>
      <c r="H238" s="116"/>
    </row>
    <row r="239" spans="7:8">
      <c r="G239" s="116"/>
      <c r="H239" s="116"/>
    </row>
    <row r="240" spans="7:8">
      <c r="G240" s="116"/>
      <c r="H240" s="116"/>
    </row>
    <row r="241" spans="7:8">
      <c r="G241" s="116"/>
      <c r="H241" s="116"/>
    </row>
    <row r="242" spans="7:8">
      <c r="G242" s="116"/>
      <c r="H242" s="116"/>
    </row>
    <row r="243" spans="7:8">
      <c r="G243" s="116"/>
      <c r="H243" s="116"/>
    </row>
    <row r="244" spans="7:8">
      <c r="G244" s="116"/>
      <c r="H244" s="116"/>
    </row>
    <row r="245" spans="7:8">
      <c r="G245" s="116"/>
      <c r="H245" s="116"/>
    </row>
    <row r="246" spans="7:8">
      <c r="G246" s="116"/>
      <c r="H246" s="116"/>
    </row>
    <row r="247" spans="7:8">
      <c r="G247" s="116"/>
      <c r="H247" s="116"/>
    </row>
    <row r="248" spans="7:8">
      <c r="G248" s="116"/>
      <c r="H248" s="116"/>
    </row>
    <row r="249" spans="7:8">
      <c r="G249" s="116"/>
      <c r="H249" s="116"/>
    </row>
    <row r="250" spans="7:8">
      <c r="G250" s="116"/>
      <c r="H250" s="116"/>
    </row>
    <row r="251" spans="7:8">
      <c r="G251" s="116"/>
      <c r="H251" s="116"/>
    </row>
    <row r="252" spans="7:8">
      <c r="G252" s="116"/>
      <c r="H252" s="116"/>
    </row>
    <row r="253" spans="7:8">
      <c r="G253" s="116"/>
      <c r="H253" s="116"/>
    </row>
    <row r="254" spans="7:8">
      <c r="G254" s="116"/>
      <c r="H254" s="116"/>
    </row>
    <row r="255" spans="7:8">
      <c r="G255" s="116"/>
      <c r="H255" s="116"/>
    </row>
    <row r="256" spans="7:8">
      <c r="G256" s="116"/>
      <c r="H256" s="116"/>
    </row>
    <row r="257" spans="7:8">
      <c r="G257" s="116"/>
      <c r="H257" s="116"/>
    </row>
    <row r="258" spans="7:8">
      <c r="G258" s="116"/>
      <c r="H258" s="116"/>
    </row>
    <row r="259" spans="7:8">
      <c r="G259" s="116"/>
      <c r="H259" s="116"/>
    </row>
    <row r="260" spans="7:8">
      <c r="G260" s="116"/>
      <c r="H260" s="116"/>
    </row>
    <row r="261" spans="7:8">
      <c r="G261" s="116"/>
      <c r="H261" s="116"/>
    </row>
    <row r="262" spans="7:8">
      <c r="G262" s="116"/>
      <c r="H262" s="116"/>
    </row>
    <row r="263" spans="7:8">
      <c r="G263" s="116"/>
      <c r="H263" s="116"/>
    </row>
    <row r="264" spans="7:8">
      <c r="G264" s="116"/>
      <c r="H264" s="116"/>
    </row>
    <row r="265" spans="7:8">
      <c r="G265" s="116"/>
      <c r="H265" s="116"/>
    </row>
    <row r="266" spans="7:8">
      <c r="G266" s="116"/>
      <c r="H266" s="116"/>
    </row>
    <row r="267" spans="7:8">
      <c r="G267" s="116"/>
      <c r="H267" s="116"/>
    </row>
    <row r="268" spans="7:8">
      <c r="G268" s="116"/>
      <c r="H268" s="116"/>
    </row>
    <row r="269" spans="7:8">
      <c r="G269" s="116"/>
      <c r="H269" s="116"/>
    </row>
    <row r="270" spans="7:8">
      <c r="G270" s="116"/>
      <c r="H270" s="116"/>
    </row>
    <row r="271" spans="7:8">
      <c r="G271" s="116"/>
      <c r="H271" s="116"/>
    </row>
    <row r="272" spans="7:8">
      <c r="G272" s="116"/>
      <c r="H272" s="116"/>
    </row>
    <row r="273" spans="7:8">
      <c r="G273" s="116"/>
      <c r="H273" s="116"/>
    </row>
    <row r="274" spans="7:8">
      <c r="G274" s="116"/>
      <c r="H274" s="116"/>
    </row>
    <row r="275" spans="7:8">
      <c r="G275" s="116"/>
      <c r="H275" s="116"/>
    </row>
    <row r="276" spans="7:8">
      <c r="G276" s="116"/>
      <c r="H276" s="116"/>
    </row>
    <row r="277" spans="7:8">
      <c r="G277" s="116"/>
      <c r="H277" s="116"/>
    </row>
    <row r="278" spans="7:8">
      <c r="G278" s="116"/>
      <c r="H278" s="116"/>
    </row>
    <row r="279" spans="7:8">
      <c r="G279" s="116"/>
      <c r="H279" s="116"/>
    </row>
    <row r="280" spans="7:8">
      <c r="G280" s="116"/>
      <c r="H280" s="116"/>
    </row>
    <row r="281" spans="7:8">
      <c r="G281" s="116"/>
      <c r="H281" s="116"/>
    </row>
    <row r="282" spans="7:8">
      <c r="G282" s="116"/>
      <c r="H282" s="116"/>
    </row>
    <row r="283" spans="7:8">
      <c r="G283" s="116"/>
      <c r="H283" s="116"/>
    </row>
    <row r="284" spans="7:8">
      <c r="G284" s="116"/>
      <c r="H284" s="116"/>
    </row>
    <row r="285" spans="7:8">
      <c r="G285" s="116"/>
      <c r="H285" s="116"/>
    </row>
    <row r="286" spans="7:8">
      <c r="G286" s="116"/>
      <c r="H286" s="116"/>
    </row>
    <row r="287" spans="7:8">
      <c r="G287" s="116"/>
      <c r="H287" s="116"/>
    </row>
    <row r="288" spans="7:8">
      <c r="G288" s="116"/>
      <c r="H288" s="116"/>
    </row>
    <row r="289" spans="7:8">
      <c r="G289" s="116"/>
      <c r="H289" s="116"/>
    </row>
    <row r="290" spans="7:8">
      <c r="G290" s="116"/>
      <c r="H290" s="116"/>
    </row>
    <row r="291" spans="7:8">
      <c r="G291" s="116"/>
      <c r="H291" s="116"/>
    </row>
    <row r="292" spans="7:8">
      <c r="G292" s="116"/>
      <c r="H292" s="116"/>
    </row>
    <row r="293" spans="7:8">
      <c r="G293" s="116"/>
      <c r="H293" s="116"/>
    </row>
    <row r="294" spans="7:8">
      <c r="G294" s="116"/>
      <c r="H294" s="116"/>
    </row>
    <row r="295" spans="7:8">
      <c r="G295" s="116"/>
      <c r="H295" s="116"/>
    </row>
    <row r="296" spans="7:8">
      <c r="G296" s="116"/>
      <c r="H296" s="116"/>
    </row>
    <row r="297" spans="7:8">
      <c r="G297" s="116"/>
      <c r="H297" s="116"/>
    </row>
    <row r="298" spans="7:8">
      <c r="G298" s="116"/>
      <c r="H298" s="116"/>
    </row>
    <row r="299" spans="7:8">
      <c r="G299" s="116"/>
      <c r="H299" s="116"/>
    </row>
    <row r="300" spans="7:8">
      <c r="G300" s="116"/>
      <c r="H300" s="116"/>
    </row>
    <row r="301" spans="7:8">
      <c r="G301" s="116"/>
      <c r="H301" s="116"/>
    </row>
    <row r="302" spans="7:8">
      <c r="G302" s="116"/>
      <c r="H302" s="116"/>
    </row>
    <row r="303" spans="7:8">
      <c r="G303" s="116"/>
      <c r="H303" s="116"/>
    </row>
    <row r="304" spans="7:8">
      <c r="G304" s="116"/>
      <c r="H304" s="116"/>
    </row>
    <row r="305" spans="7:8">
      <c r="G305" s="116"/>
      <c r="H305" s="116"/>
    </row>
    <row r="306" spans="7:8">
      <c r="G306" s="116"/>
      <c r="H306" s="116"/>
    </row>
    <row r="307" spans="7:8">
      <c r="G307" s="116"/>
      <c r="H307" s="116"/>
    </row>
    <row r="308" spans="7:8">
      <c r="G308" s="116"/>
      <c r="H308" s="116"/>
    </row>
    <row r="309" spans="7:8">
      <c r="G309" s="116"/>
      <c r="H309" s="116"/>
    </row>
    <row r="310" spans="7:8">
      <c r="G310" s="116"/>
      <c r="H310" s="116"/>
    </row>
    <row r="311" spans="7:8">
      <c r="G311" s="116"/>
      <c r="H311" s="116"/>
    </row>
    <row r="312" spans="7:8">
      <c r="G312" s="116"/>
      <c r="H312" s="116"/>
    </row>
    <row r="313" spans="7:8">
      <c r="G313" s="116"/>
      <c r="H313" s="116"/>
    </row>
    <row r="314" spans="7:8">
      <c r="G314" s="116"/>
      <c r="H314" s="116"/>
    </row>
    <row r="315" spans="7:8">
      <c r="G315" s="116"/>
      <c r="H315" s="116"/>
    </row>
    <row r="316" spans="7:8">
      <c r="G316" s="116"/>
      <c r="H316" s="116"/>
    </row>
    <row r="317" spans="7:8">
      <c r="G317" s="116"/>
      <c r="H317" s="116"/>
    </row>
    <row r="318" spans="7:8">
      <c r="G318" s="116"/>
      <c r="H318" s="116"/>
    </row>
    <row r="319" spans="7:8">
      <c r="G319" s="116"/>
      <c r="H319" s="116"/>
    </row>
    <row r="320" spans="7:8">
      <c r="G320" s="116"/>
      <c r="H320" s="116"/>
    </row>
    <row r="321" spans="7:8">
      <c r="G321" s="116"/>
      <c r="H321" s="116"/>
    </row>
    <row r="322" spans="7:8">
      <c r="G322" s="116"/>
      <c r="H322" s="116"/>
    </row>
    <row r="323" spans="7:8">
      <c r="G323" s="116"/>
      <c r="H323" s="116"/>
    </row>
    <row r="324" spans="7:8">
      <c r="G324" s="116"/>
      <c r="H324" s="116"/>
    </row>
    <row r="325" spans="7:8">
      <c r="G325" s="116"/>
      <c r="H325" s="116"/>
    </row>
    <row r="326" spans="7:8">
      <c r="G326" s="116"/>
      <c r="H326" s="116"/>
    </row>
    <row r="327" spans="7:8">
      <c r="G327" s="116"/>
      <c r="H327" s="116"/>
    </row>
    <row r="328" spans="7:8">
      <c r="G328" s="116"/>
      <c r="H328" s="116"/>
    </row>
    <row r="329" spans="7:8">
      <c r="G329" s="116"/>
      <c r="H329" s="116"/>
    </row>
    <row r="330" spans="7:8">
      <c r="G330" s="116"/>
      <c r="H330" s="116"/>
    </row>
    <row r="331" spans="7:8">
      <c r="G331" s="116"/>
      <c r="H331" s="116"/>
    </row>
    <row r="332" spans="7:8">
      <c r="G332" s="116"/>
      <c r="H332" s="116"/>
    </row>
    <row r="333" spans="7:8">
      <c r="G333" s="116"/>
      <c r="H333" s="116"/>
    </row>
    <row r="334" spans="7:8">
      <c r="G334" s="116"/>
      <c r="H334" s="116"/>
    </row>
    <row r="335" spans="7:8">
      <c r="G335" s="116"/>
      <c r="H335" s="116"/>
    </row>
    <row r="336" spans="7:8">
      <c r="G336" s="116"/>
      <c r="H336" s="116"/>
    </row>
    <row r="337" spans="7:8">
      <c r="G337" s="116"/>
      <c r="H337" s="116"/>
    </row>
    <row r="338" spans="7:8">
      <c r="G338" s="116"/>
      <c r="H338" s="116"/>
    </row>
    <row r="339" spans="7:8">
      <c r="G339" s="116"/>
      <c r="H339" s="116"/>
    </row>
    <row r="340" spans="7:8">
      <c r="G340" s="116"/>
      <c r="H340" s="116"/>
    </row>
    <row r="341" spans="7:8">
      <c r="G341" s="116"/>
      <c r="H341" s="116"/>
    </row>
    <row r="342" spans="7:8">
      <c r="G342" s="116"/>
      <c r="H342" s="116"/>
    </row>
    <row r="343" spans="7:8">
      <c r="G343" s="116"/>
      <c r="H343" s="116"/>
    </row>
    <row r="344" spans="7:8">
      <c r="G344" s="116"/>
      <c r="H344" s="116"/>
    </row>
    <row r="345" spans="7:8">
      <c r="G345" s="116"/>
      <c r="H345" s="116"/>
    </row>
    <row r="346" spans="7:8">
      <c r="G346" s="116"/>
      <c r="H346" s="116"/>
    </row>
    <row r="347" spans="7:8">
      <c r="G347" s="116"/>
      <c r="H347" s="116"/>
    </row>
    <row r="348" spans="7:8">
      <c r="G348" s="116"/>
      <c r="H348" s="116"/>
    </row>
    <row r="349" spans="7:8">
      <c r="G349" s="116"/>
      <c r="H349" s="116"/>
    </row>
    <row r="350" spans="7:8">
      <c r="G350" s="116"/>
      <c r="H350" s="116"/>
    </row>
    <row r="351" spans="7:8">
      <c r="G351" s="116"/>
      <c r="H351" s="116"/>
    </row>
    <row r="352" spans="7:8">
      <c r="G352" s="116"/>
      <c r="H352" s="116"/>
    </row>
    <row r="353" spans="7:8">
      <c r="G353" s="116"/>
      <c r="H353" s="116"/>
    </row>
    <row r="354" spans="7:8">
      <c r="G354" s="116"/>
      <c r="H354" s="116"/>
    </row>
    <row r="355" spans="7:8">
      <c r="G355" s="116"/>
      <c r="H355" s="116"/>
    </row>
    <row r="356" spans="7:8">
      <c r="G356" s="116"/>
      <c r="H356" s="116"/>
    </row>
  </sheetData>
  <sheetProtection password="DC95" sheet="1" objects="1" scenarios="1"/>
  <mergeCells count="1">
    <mergeCell ref="G3:H3"/>
  </mergeCells>
  <pageMargins left="0.25" right="0.25" top="0.4" bottom="0.5" header="0.5" footer="0.25"/>
  <pageSetup scale="93" fitToHeight="10" orientation="landscape" r:id="rId1"/>
  <headerFooter alignWithMargins="0">
    <oddFooter>&amp;L&amp;BUnion Pacific Confidential&amp;B&amp;C&amp;A&amp;RPage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Add'l Information</vt:lpstr>
      <vt:lpstr>1) SCQ 46133 5-1-14 Round</vt:lpstr>
      <vt:lpstr>1)SCQ 46133 Metals Rnd 5-1-14</vt:lpstr>
      <vt:lpstr>'1) SCQ 46133 5-1-14 Round'!Print_Area</vt:lpstr>
      <vt:lpstr>'1)SCQ 46133 Metals Rnd 5-1-14'!Print_Area</vt:lpstr>
      <vt:lpstr>'1) SCQ 46133 5-1-14 Round'!Print_Titles</vt:lpstr>
      <vt:lpstr>'1)SCQ 46133 Metals Rnd 5-1-14'!Print_Titles</vt:lpstr>
    </vt:vector>
  </TitlesOfParts>
  <Company>Union Pacific Railroad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smkt867</dc:creator>
  <cp:lastModifiedBy>smkt867</cp:lastModifiedBy>
  <dcterms:created xsi:type="dcterms:W3CDTF">2014-04-01T18:52:08Z</dcterms:created>
  <dcterms:modified xsi:type="dcterms:W3CDTF">2014-04-01T18:56:07Z</dcterms:modified>
</cp:coreProperties>
</file>